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4 квартал с 25.11.2024 по 15.11.2024\Лот 186 УСМТР\Приложение к объявлению о запросе цен лот 186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Q3" i="1" l="1"/>
  <c r="M3" i="1" l="1"/>
  <c r="M4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<sst xmlns="http://schemas.openxmlformats.org/spreadsheetml/2006/main" count="25" uniqueCount="25">
  <si>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</si>
  <si>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</si>
  <si>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</si>
  <si>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</si>
  <si>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</si>
  <si>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</si>
  <si>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</si>
  <si>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</si>
  <si>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</si>
  <si>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</si>
  <si>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</si>
  <si>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</si>
  <si>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</si>
  <si>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</si>
  <si>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</si>
  <si>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</si>
  <si>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</si>
  <si>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</si>
  <si>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</si>
  <si>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</si>
  <si>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</si>
  <si>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1345610</t>
  </si>
  <si>
    <t>RSN1200011</t>
  </si>
  <si>
    <t>Ячейка КРУЭ Siemens NX Plus C</t>
  </si>
  <si>
    <t>Лот186.24  УСМТР (НЕ ДЕЛИМЫЙ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</si>
</sst>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/>
    <xf numFmtId="164" fontId="0" fillId="0" borderId="1" xfId="0" applyNumberFormat="1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C11" sqref="C11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24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3">
        <v>1</v>
      </c>
      <c r="B3" s="16" t="s">
        <v>21</v>
      </c>
      <c r="C3" s="16" t="s">
        <v>22</v>
      </c>
      <c r="D3" s="16" t="s">
        <v>23</v>
      </c>
      <c r="E3" s="13"/>
      <c r="F3" s="13"/>
      <c r="G3" s="14" t="s">
        <v>10</v>
      </c>
      <c r="H3" s="16" t="s">
        <v>20</v>
      </c>
      <c r="I3" s="17">
        <v>1</v>
      </c>
      <c r="J3" s="15">
        <v>3395170.3</v>
      </c>
      <c r="K3" s="15"/>
      <c r="L3" s="15"/>
      <c r="M3" s="15">
        <f>I3*J3</f>
        <v>3395170.3</v>
      </c>
      <c r="N3" s="18">
        <v>41177</v>
      </c>
      <c r="O3" s="10" t="s">
        <v>15</v>
      </c>
      <c r="Q3" s="4">
        <f>M4*1.2</f>
        <v>4074204.3599999994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M4" s="3">
        <f>SUM(M3:M3)</f>
        <v>3395170.3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2024-10-16T12:06:05Z</dcterms:modified>
</cp:coreProperties>
</file>