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4 квартал с 25.11.2024 по 15.11.2024\Лот 189 УСМТР\Приложение к объявлению о запросе цен лот 18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Q3" i="1" l="1"/>
  <c r="M6" i="1"/>
  <c r="M4" i="1"/>
  <c r="M5" i="1"/>
  <c r="M3" i="1" l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<sst xmlns="http://schemas.openxmlformats.org/spreadsheetml/2006/main" count="35" uniqueCount="26">
  <si>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</si>
  <si>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</si>
  <si>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</si>
  <si>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</si>
  <si>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</si>
  <si>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</si>
  <si>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</si>
  <si>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</si>
  <si>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</si>
  <si>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</si>
  <si>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</si>
  <si>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</si>
  <si>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</si>
  <si>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</si>
  <si>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</si>
  <si>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</si>
  <si>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</si>
  <si>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</si>
  <si>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</si>
  <si>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</si>
  <si>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</si>
  <si>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Лот189.24  УСМТР (НЕ ДЕЛИМЫЙ )</t>
  </si>
  <si>
    <t>1459737</t>
  </si>
  <si>
    <t>RSN1200003</t>
  </si>
  <si>
    <t>RSN1200004</t>
  </si>
  <si>
    <t>Трансформатор Siemens Geafol 4GB6044-3DC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</si>
</sst>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9" fontId="0" fillId="0" borderId="1" xfId="0" applyNumberForma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3">
        <v>1</v>
      </c>
      <c r="B3" s="16" t="s">
        <v>22</v>
      </c>
      <c r="C3" s="16" t="s">
        <v>23</v>
      </c>
      <c r="D3" s="21" t="s">
        <v>25</v>
      </c>
      <c r="E3" s="13"/>
      <c r="F3" s="13"/>
      <c r="G3" s="14" t="s">
        <v>10</v>
      </c>
      <c r="H3" s="16" t="s">
        <v>20</v>
      </c>
      <c r="I3" s="17">
        <v>2</v>
      </c>
      <c r="J3" s="15">
        <v>3065924.84</v>
      </c>
      <c r="K3" s="15"/>
      <c r="L3" s="15"/>
      <c r="M3" s="15">
        <f>I3*J3</f>
        <v>6131849.6799999997</v>
      </c>
      <c r="N3" s="18">
        <v>41165</v>
      </c>
      <c r="O3" s="10" t="s">
        <v>15</v>
      </c>
      <c r="Q3" s="4">
        <f>M6*1.2</f>
        <v>14716439.231999999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9">
        <v>2</v>
      </c>
      <c r="B4" s="16" t="s">
        <v>22</v>
      </c>
      <c r="C4" s="16" t="s">
        <v>24</v>
      </c>
      <c r="D4" s="21" t="s">
        <v>25</v>
      </c>
      <c r="E4" s="20"/>
      <c r="F4" s="20"/>
      <c r="G4" s="14" t="s">
        <v>10</v>
      </c>
      <c r="H4" s="16" t="s">
        <v>20</v>
      </c>
      <c r="I4" s="17">
        <v>1</v>
      </c>
      <c r="J4" s="20">
        <v>3065924.84</v>
      </c>
      <c r="K4" s="20"/>
      <c r="L4" s="20"/>
      <c r="M4" s="15">
        <f t="shared" ref="M4:M5" si="0">I4*J4</f>
        <v>3065924.84</v>
      </c>
      <c r="N4" s="18">
        <v>41165</v>
      </c>
    </row>
    <row r="5" spans="1:22" x14ac:dyDescent="0.25">
      <c r="A5" s="19">
        <v>3</v>
      </c>
      <c r="B5" s="16" t="s">
        <v>22</v>
      </c>
      <c r="C5" s="16" t="s">
        <v>24</v>
      </c>
      <c r="D5" s="21" t="s">
        <v>25</v>
      </c>
      <c r="E5" s="20"/>
      <c r="F5" s="20"/>
      <c r="G5" s="14" t="s">
        <v>10</v>
      </c>
      <c r="H5" s="16" t="s">
        <v>20</v>
      </c>
      <c r="I5" s="17">
        <v>1</v>
      </c>
      <c r="J5" s="20">
        <v>3065924.84</v>
      </c>
      <c r="K5" s="20"/>
      <c r="L5" s="20"/>
      <c r="M5" s="15">
        <f t="shared" si="0"/>
        <v>3065924.84</v>
      </c>
      <c r="N5" s="18">
        <v>41165</v>
      </c>
    </row>
    <row r="6" spans="1:22" x14ac:dyDescent="0.25">
      <c r="M6" s="3">
        <f>SUM(M3:M5)</f>
        <v>12263699.359999999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2024-10-16T12:47:28Z</dcterms:modified>
</cp:coreProperties>
</file>