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197 УСМТР\Приложение к объявлению о запросе цен лот 197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Q3" i="1" l="1"/>
  <c r="M169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" i="1" l="1"/>
  <c r="T3" i="1" l="1"/>
  <c r="U3" i="1" s="1"/>
</calcChain>
</file>

<file path=xl/sharedStrings.xml><?xml version="1.0" encoding="utf-8"?>
<sst xmlns="http://schemas.openxmlformats.org/spreadsheetml/2006/main" count="714" uniqueCount="296">
  <si>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</si>
  <si>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</si>
  <si>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</si>
  <si>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</si>
  <si>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</si>
  <si>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</si>
  <si>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</si>
  <si>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</si>
  <si>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</si>
  <si>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</si>
  <si>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</si>
  <si>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</si>
  <si>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</si>
  <si>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</si>
  <si>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</si>
  <si>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</si>
  <si>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</si>
  <si>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</si>
  <si>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</si>
  <si>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</si>
  <si>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RSN1200001</t>
  </si>
  <si>
    <t>RSN1100001</t>
  </si>
  <si>
    <t>Лот197.24  УСМТР (ДЕЛИМЫЙ )</t>
  </si>
  <si>
    <t>1006086</t>
  </si>
  <si>
    <t>TNZ1300001</t>
  </si>
  <si>
    <t>TNZ1300003</t>
  </si>
  <si>
    <t>Ящик с пониж.тр.ЯТП-0,25-21У3 220/12В</t>
  </si>
  <si>
    <t>1011628</t>
  </si>
  <si>
    <t>Пост управления кнопочный КУ-91</t>
  </si>
  <si>
    <t>1015495</t>
  </si>
  <si>
    <t>TNZ1000004</t>
  </si>
  <si>
    <t>Коробка протяжная У996</t>
  </si>
  <si>
    <t>1016133</t>
  </si>
  <si>
    <t>TNZ1800001</t>
  </si>
  <si>
    <t>Изолятор ШФ-20Г</t>
  </si>
  <si>
    <t>1020278</t>
  </si>
  <si>
    <t>TNZ1100001</t>
  </si>
  <si>
    <t>Пост управления ПКУ-15В-21-131-40 У3</t>
  </si>
  <si>
    <t>1026190</t>
  </si>
  <si>
    <t>Сальник PGS1</t>
  </si>
  <si>
    <t>1029702</t>
  </si>
  <si>
    <t>TNZ1300002</t>
  </si>
  <si>
    <t>Коробка тройниковая КТО20 У1</t>
  </si>
  <si>
    <t>1039906</t>
  </si>
  <si>
    <t>Выкл. ВПВ-1А21 У1</t>
  </si>
  <si>
    <t>1040725</t>
  </si>
  <si>
    <t>TNZ1200001</t>
  </si>
  <si>
    <t>Трансформатор тока Т-0,66 200/5</t>
  </si>
  <si>
    <t>1041061</t>
  </si>
  <si>
    <t>1041064</t>
  </si>
  <si>
    <t>Трансформатор тока Т-0,66 300/5</t>
  </si>
  <si>
    <t>Трансформатор тока Т-0,66 150/5</t>
  </si>
  <si>
    <t>1047770</t>
  </si>
  <si>
    <t>TNZ1000002</t>
  </si>
  <si>
    <t>Выкл. ВБЭТ-35III-25/630 УХЛ1</t>
  </si>
  <si>
    <t>1061808</t>
  </si>
  <si>
    <t>1062084</t>
  </si>
  <si>
    <t>TNZ0800002</t>
  </si>
  <si>
    <t>TNZ1000001</t>
  </si>
  <si>
    <t>Коробка КП24-24(Г,Д,Ж,З)380У1</t>
  </si>
  <si>
    <t>Муфта соединит. т/у 4СТп-10-(150...240)</t>
  </si>
  <si>
    <t>1063293</t>
  </si>
  <si>
    <t>Лента клейкая из стекловолокна GS-54</t>
  </si>
  <si>
    <t>1063343</t>
  </si>
  <si>
    <t>Хомут PSE-540</t>
  </si>
  <si>
    <t>1063724</t>
  </si>
  <si>
    <t>Хомут PSE-280</t>
  </si>
  <si>
    <t>1065051</t>
  </si>
  <si>
    <t>Ввод каб. CMP 20A2F</t>
  </si>
  <si>
    <t>1065664</t>
  </si>
  <si>
    <t>TNZ1100002</t>
  </si>
  <si>
    <t>Муфта концевая 10КНТп-6-3х(70..120)</t>
  </si>
  <si>
    <t>1066620</t>
  </si>
  <si>
    <t>TNZ1000005</t>
  </si>
  <si>
    <t>Пост управления кнопочный ПКЕ 222-2 У2</t>
  </si>
  <si>
    <t>1079489</t>
  </si>
  <si>
    <t>Камера КДВА5-10-20/1600 УХЛ2</t>
  </si>
  <si>
    <t>1085589</t>
  </si>
  <si>
    <t>TNZ1300004</t>
  </si>
  <si>
    <t>TNZ1300006</t>
  </si>
  <si>
    <t>TNZ1300007</t>
  </si>
  <si>
    <t>TNZ1300009</t>
  </si>
  <si>
    <t>TNZ1300010</t>
  </si>
  <si>
    <t>Пост кнопочный ПВК-13У1</t>
  </si>
  <si>
    <t>1090224</t>
  </si>
  <si>
    <t>TNZ1000003</t>
  </si>
  <si>
    <t>Коробка разветвительная КР-В-100</t>
  </si>
  <si>
    <t>1097400</t>
  </si>
  <si>
    <t>Контактор вакуум. КВТ-1,14-2,5/160 У3</t>
  </si>
  <si>
    <t>1109171</t>
  </si>
  <si>
    <t>TNZ1100003</t>
  </si>
  <si>
    <t>Наконечник кабельный С 50-150</t>
  </si>
  <si>
    <t>1118140</t>
  </si>
  <si>
    <t>Коробка проходная КПД-20У1</t>
  </si>
  <si>
    <t>1124526</t>
  </si>
  <si>
    <t>Эл.дв. АВ225M2У2,5 55/3000</t>
  </si>
  <si>
    <t>1140386</t>
  </si>
  <si>
    <t>1141628</t>
  </si>
  <si>
    <t>Муфта концевая POLT-12D/3XI-H1-L12A</t>
  </si>
  <si>
    <t>Контактор CT арт. 15961 25А</t>
  </si>
  <si>
    <t>1153082</t>
  </si>
  <si>
    <t>Комплект для оконцевания E-19 Raychem</t>
  </si>
  <si>
    <t>1156778</t>
  </si>
  <si>
    <t>Эл.дв. АВ250S2У2,5 75/3000</t>
  </si>
  <si>
    <t>1158758</t>
  </si>
  <si>
    <t>Пост управления кнопочный ПКУ-2У2</t>
  </si>
  <si>
    <t>1163513</t>
  </si>
  <si>
    <t>Коробка проходная КПД-40У1</t>
  </si>
  <si>
    <t>1196697</t>
  </si>
  <si>
    <t>Выкл. T2N 160 ABB SAC1SDA051210R1</t>
  </si>
  <si>
    <t>1203632</t>
  </si>
  <si>
    <t>TNZ1200004</t>
  </si>
  <si>
    <t>Батарея аккумуляторная АКБ-7</t>
  </si>
  <si>
    <t>1226518</t>
  </si>
  <si>
    <t>TNZ1200002</t>
  </si>
  <si>
    <t>1226519</t>
  </si>
  <si>
    <t>TNZ1200003</t>
  </si>
  <si>
    <t>Арматура EAKT 1675-CEE01</t>
  </si>
  <si>
    <t>Арматура EAKT 1676-CEE01</t>
  </si>
  <si>
    <t>1261532</t>
  </si>
  <si>
    <t>RSN1000005</t>
  </si>
  <si>
    <t>Щиток осветительный ЩОВ-1310Д УХЛ1</t>
  </si>
  <si>
    <t>1274953</t>
  </si>
  <si>
    <t>Маркировка Phoenix Contact P/n 1050017</t>
  </si>
  <si>
    <t>1282512</t>
  </si>
  <si>
    <t>RSN1100002</t>
  </si>
  <si>
    <t>RSN1100003</t>
  </si>
  <si>
    <t>RSN1100004</t>
  </si>
  <si>
    <t>Щит управления Basic Climatic Control</t>
  </si>
  <si>
    <t>1292375</t>
  </si>
  <si>
    <t>1292399</t>
  </si>
  <si>
    <t>Лента клейкая алюминиевая AT-03</t>
  </si>
  <si>
    <t>Набор для конц. заделки Etirex KIE-002C</t>
  </si>
  <si>
    <t>1293095</t>
  </si>
  <si>
    <t>Хомут ETIREX-Chromalox CSM14&amp; TCS14</t>
  </si>
  <si>
    <t>1300144</t>
  </si>
  <si>
    <t>Комплект для сращивания ETIREX KEJ-EX</t>
  </si>
  <si>
    <t>1303399</t>
  </si>
  <si>
    <t>Набор для подвода питания JBM-100-EP</t>
  </si>
  <si>
    <t>1303503</t>
  </si>
  <si>
    <t>Набор для подвода питания JBS-100-EP</t>
  </si>
  <si>
    <t>1308492</t>
  </si>
  <si>
    <t>Коробка КП 6-23(А,Б,В) 380 ХЛ1</t>
  </si>
  <si>
    <t>1308583</t>
  </si>
  <si>
    <t>Коробка КЗП4.2-71/10-(ВК30)х3(A,B,C)-(ВК</t>
  </si>
  <si>
    <t>1309447</t>
  </si>
  <si>
    <t>Коробка КЗПН-ВЭЛ-2.1-24/25-(ВК-Л-ВЭЛ2</t>
  </si>
  <si>
    <t>1309932</t>
  </si>
  <si>
    <t>Коробка КЗП 3.2-41/5-(ВК30)Х1(А)-ВК30)Х1</t>
  </si>
  <si>
    <t>1310787</t>
  </si>
  <si>
    <t>Коробка чугунная КПП-20У1</t>
  </si>
  <si>
    <t>1322342</t>
  </si>
  <si>
    <t>Трансформатор ТСЗИ-1,6 УХЛ2, 380-220/36</t>
  </si>
  <si>
    <t>1334345</t>
  </si>
  <si>
    <t>Коробка соединит. Etirex AC01932E</t>
  </si>
  <si>
    <t>1342181</t>
  </si>
  <si>
    <t>1342574</t>
  </si>
  <si>
    <t>Коробка чугунная КПП-40У1</t>
  </si>
  <si>
    <t>КЗП 4.2-124/10-(ВК-ВЭЛ-М32)х2(C,D)-(ВК-В</t>
  </si>
  <si>
    <t>1343103</t>
  </si>
  <si>
    <t>Коробка соединит.JBU-100-E 051976-000</t>
  </si>
  <si>
    <t>1345034</t>
  </si>
  <si>
    <t>Тр-р Systemair RE1.5</t>
  </si>
  <si>
    <t>1345650</t>
  </si>
  <si>
    <t>TNZ1000006</t>
  </si>
  <si>
    <t>Коробка МТР308-(-40+40)125-1х32A2F(B)-1x</t>
  </si>
  <si>
    <t>1346454</t>
  </si>
  <si>
    <t>Коробка КП 6-ВК25-В1,5-Exllu-G3/4 380ХЛ1</t>
  </si>
  <si>
    <t>1347854</t>
  </si>
  <si>
    <t>Колодка клеммная WAGO из 222-412</t>
  </si>
  <si>
    <t>1348455</t>
  </si>
  <si>
    <t>1348456</t>
  </si>
  <si>
    <t>1348462</t>
  </si>
  <si>
    <t>RSN1000003</t>
  </si>
  <si>
    <t>1348467</t>
  </si>
  <si>
    <t>1348469</t>
  </si>
  <si>
    <t>Ящик распределительный ЯУ</t>
  </si>
  <si>
    <t>Пост кнопочный ПВКН-ВЭЛ-1П-1С (без с/ф)</t>
  </si>
  <si>
    <t>Корпус щита IP40 на 4 модуля</t>
  </si>
  <si>
    <t>Корпус щита IP40 на 6 модулей</t>
  </si>
  <si>
    <t>Корпус щита IP55 на 18 модулей</t>
  </si>
  <si>
    <t>1350784</t>
  </si>
  <si>
    <t>1350788</t>
  </si>
  <si>
    <t>Комплект адаптеров RSTI-TRF</t>
  </si>
  <si>
    <t>Адаптер экранированный RSTI-СС-L5653</t>
  </si>
  <si>
    <t>1351329</t>
  </si>
  <si>
    <t>TNZ1200007</t>
  </si>
  <si>
    <t>Наконечник кабельный GPH 1070/1xMS</t>
  </si>
  <si>
    <t>1351998</t>
  </si>
  <si>
    <t>TNZ1200011</t>
  </si>
  <si>
    <t>1352026</t>
  </si>
  <si>
    <t>Арматура EAKT 1643</t>
  </si>
  <si>
    <t>Коробка КП6П-12(Б)11(Г) 380 У1</t>
  </si>
  <si>
    <t>1352456</t>
  </si>
  <si>
    <t>1352683</t>
  </si>
  <si>
    <t>TNZ1200005</t>
  </si>
  <si>
    <t>Наконечник кабельный GPH С50-150х12</t>
  </si>
  <si>
    <t>Муфта концевая POLT-12D/3XI-H4</t>
  </si>
  <si>
    <t>1375232</t>
  </si>
  <si>
    <t>1375235</t>
  </si>
  <si>
    <t>Муфта концевая POLT-12D/3XI-H4-L12A</t>
  </si>
  <si>
    <t>Муфта концевая POLT-12D/3XO-H1-L16A</t>
  </si>
  <si>
    <t>1393206</t>
  </si>
  <si>
    <t>1393207</t>
  </si>
  <si>
    <t>1393208</t>
  </si>
  <si>
    <t>1393209</t>
  </si>
  <si>
    <t>1393210</t>
  </si>
  <si>
    <t>Щит силовой ЩС-2</t>
  </si>
  <si>
    <t>Щит силовой ЩС-4</t>
  </si>
  <si>
    <t>Щит силовой ЩС-5</t>
  </si>
  <si>
    <t>Щит силовой ЩС-1</t>
  </si>
  <si>
    <t>Щит силовой ЩС-6</t>
  </si>
  <si>
    <t>1393280</t>
  </si>
  <si>
    <t>1393282</t>
  </si>
  <si>
    <t>1393284</t>
  </si>
  <si>
    <t>1393341</t>
  </si>
  <si>
    <t>1393344</t>
  </si>
  <si>
    <t>1393346</t>
  </si>
  <si>
    <t>1393348</t>
  </si>
  <si>
    <t>1393349</t>
  </si>
  <si>
    <t>1393350</t>
  </si>
  <si>
    <t>1393361</t>
  </si>
  <si>
    <t>Щит силовой ЩС-9</t>
  </si>
  <si>
    <t>Щит силовой ЩС-7</t>
  </si>
  <si>
    <t>Щит силовой ЩС-8</t>
  </si>
  <si>
    <t>Щит силовой ЩС-10</t>
  </si>
  <si>
    <t>Щит силовой ЩС-11</t>
  </si>
  <si>
    <t>Щит силовой ЩС-3</t>
  </si>
  <si>
    <t>Щит силовой ЩС-12</t>
  </si>
  <si>
    <t>Щит силовой ЩС-13</t>
  </si>
  <si>
    <t>Щит силовой ЩС-11.1</t>
  </si>
  <si>
    <t>Щит силовой ВРУ-3</t>
  </si>
  <si>
    <t>1393565</t>
  </si>
  <si>
    <t>1393567</t>
  </si>
  <si>
    <t>Устройство ВРУ-1</t>
  </si>
  <si>
    <t>Устройство ВРУ-2</t>
  </si>
  <si>
    <t>1401088</t>
  </si>
  <si>
    <t>Наконечник кабельный GPH 2532/2x8 KU-V</t>
  </si>
  <si>
    <t>1416558</t>
  </si>
  <si>
    <t>Соединитель кабельный 50 KU-ZE GPH</t>
  </si>
  <si>
    <t>1416685</t>
  </si>
  <si>
    <t>Мастика изоляционная Tyco S1085-1-600</t>
  </si>
  <si>
    <t>1418180</t>
  </si>
  <si>
    <t>Заглушка DKC LAN 100х40 арт.00873</t>
  </si>
  <si>
    <t>1423158</t>
  </si>
  <si>
    <t>1423900</t>
  </si>
  <si>
    <t>TNZ1200008</t>
  </si>
  <si>
    <t>TNZ1200009</t>
  </si>
  <si>
    <t>TNZ1200010</t>
  </si>
  <si>
    <t>TNZ1200012</t>
  </si>
  <si>
    <t>TNZ1200013</t>
  </si>
  <si>
    <t>TNZ1200014</t>
  </si>
  <si>
    <t>Ограничитель ОПН 300SA-10-15N Euromold</t>
  </si>
  <si>
    <t>Адаптер Euromold 430TB P/n 51201</t>
  </si>
  <si>
    <t>1428931</t>
  </si>
  <si>
    <t>Блок контакт.K1H014NX Schneider Electric</t>
  </si>
  <si>
    <t>1438972</t>
  </si>
  <si>
    <t>Тр-р ТЛК-10-5-0,5/10P-1000/5 У3</t>
  </si>
  <si>
    <t>1440830</t>
  </si>
  <si>
    <t>1440962</t>
  </si>
  <si>
    <t>Блок питания ABB 1SVR427041R0000</t>
  </si>
  <si>
    <t>Реле ABB CM-MSS 1SVR430811R1300</t>
  </si>
  <si>
    <t>1445393</t>
  </si>
  <si>
    <t>Муфта концевая POLT-12D/3XI-H1-L12B</t>
  </si>
  <si>
    <t>1455229</t>
  </si>
  <si>
    <t>Держатель-клипса Ecoplast D=25 41725</t>
  </si>
  <si>
    <t>1457821</t>
  </si>
  <si>
    <t>1457822</t>
  </si>
  <si>
    <t>1457823</t>
  </si>
  <si>
    <t>1457824</t>
  </si>
  <si>
    <t>Коробка чугунная КПП-20УХЛ1</t>
  </si>
  <si>
    <t>Коробка чугунная КПП-40УХЛ1</t>
  </si>
  <si>
    <t>Коробка чугунная КПД-20УХЛ1</t>
  </si>
  <si>
    <t>Коробка чугунная КПД-40УХЛ1</t>
  </si>
  <si>
    <t>1507943</t>
  </si>
  <si>
    <t>Адаптер Euromold 430ТВ p/n 52147</t>
  </si>
  <si>
    <t>1508546</t>
  </si>
  <si>
    <t>Ящик с пониж.тр.ЯТП-0,25-21 УЗ 220/12В</t>
  </si>
  <si>
    <t>1533379</t>
  </si>
  <si>
    <t>Адаптер Euromold 300PBM p/n 53001</t>
  </si>
  <si>
    <t>1533811</t>
  </si>
  <si>
    <t>Муфта Euromold 3xAIN10 Gr.2 49494</t>
  </si>
  <si>
    <t>1593405</t>
  </si>
  <si>
    <t>1594973</t>
  </si>
  <si>
    <t>КЗПН-ВЭЛ-2,2-24/25-(ВК-Л-ВЭЛ 2-М25-Exd-</t>
  </si>
  <si>
    <t>КЗПН-ВЭЛ-1,1-24/20-(ВК-Л-ВЭЛ 2-М25-Exd</t>
  </si>
  <si>
    <t>1602280</t>
  </si>
  <si>
    <t>Коробка КП48-12-29 ХЛ1</t>
  </si>
  <si>
    <t>2441981</t>
  </si>
  <si>
    <t>RSN1900001</t>
  </si>
  <si>
    <t>Система ExСУ-1A-1К(СКф,NO+NC)-C(1M25)</t>
  </si>
  <si>
    <t>9003708</t>
  </si>
  <si>
    <t>Муфта соединит.СЭФ-3Х20-10</t>
  </si>
  <si>
    <t>9003719</t>
  </si>
  <si>
    <t>Стабилизатор напряжения СТС-3С 63/0,5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</si>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</sst>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7" t="s">
        <v>23</v>
      </c>
      <c r="C3" s="17" t="s">
        <v>24</v>
      </c>
      <c r="D3" s="17" t="s">
        <v>26</v>
      </c>
      <c r="E3" s="13"/>
      <c r="F3" s="13"/>
      <c r="G3" s="14" t="s">
        <v>10</v>
      </c>
      <c r="H3" s="17" t="s">
        <v>295</v>
      </c>
      <c r="I3" s="18">
        <v>5</v>
      </c>
      <c r="J3" s="19">
        <v>395.80799999999999</v>
      </c>
      <c r="K3" s="15"/>
      <c r="L3" s="15"/>
      <c r="M3" s="15">
        <f>I3*J3</f>
        <v>1979.04</v>
      </c>
      <c r="N3" s="20">
        <v>41393</v>
      </c>
      <c r="O3" s="10" t="s">
        <v>15</v>
      </c>
      <c r="Q3" s="4">
        <f>M169*1.2</f>
        <v>3629290.0794000002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6">
        <v>2</v>
      </c>
      <c r="B4" s="17" t="s">
        <v>23</v>
      </c>
      <c r="C4" s="17" t="s">
        <v>25</v>
      </c>
      <c r="D4" s="17" t="s">
        <v>26</v>
      </c>
      <c r="E4" s="16"/>
      <c r="F4" s="16"/>
      <c r="G4" s="14" t="s">
        <v>10</v>
      </c>
      <c r="H4" s="17" t="s">
        <v>295</v>
      </c>
      <c r="I4" s="18">
        <v>1</v>
      </c>
      <c r="J4" s="19">
        <v>666.24</v>
      </c>
      <c r="K4" s="16"/>
      <c r="L4" s="16"/>
      <c r="M4" s="15">
        <f t="shared" ref="M4:M67" si="0">I4*J4</f>
        <v>666.24</v>
      </c>
      <c r="N4" s="20">
        <v>41512</v>
      </c>
    </row>
    <row r="5" spans="1:22" x14ac:dyDescent="0.25">
      <c r="A5" s="16">
        <v>3</v>
      </c>
      <c r="B5" s="17" t="s">
        <v>27</v>
      </c>
      <c r="C5" s="17" t="s">
        <v>24</v>
      </c>
      <c r="D5" s="17" t="s">
        <v>28</v>
      </c>
      <c r="E5" s="16"/>
      <c r="F5" s="16"/>
      <c r="G5" s="14" t="s">
        <v>10</v>
      </c>
      <c r="H5" s="17" t="s">
        <v>295</v>
      </c>
      <c r="I5" s="18">
        <v>2</v>
      </c>
      <c r="J5" s="19">
        <v>747.83999999999992</v>
      </c>
      <c r="K5" s="16"/>
      <c r="L5" s="16"/>
      <c r="M5" s="15">
        <f t="shared" si="0"/>
        <v>1495.6799999999998</v>
      </c>
      <c r="N5" s="20">
        <v>41480</v>
      </c>
    </row>
    <row r="6" spans="1:22" x14ac:dyDescent="0.25">
      <c r="A6" s="16">
        <v>4</v>
      </c>
      <c r="B6" s="17" t="s">
        <v>29</v>
      </c>
      <c r="C6" s="17" t="s">
        <v>30</v>
      </c>
      <c r="D6" s="17" t="s">
        <v>31</v>
      </c>
      <c r="E6" s="16"/>
      <c r="F6" s="16"/>
      <c r="G6" s="14" t="s">
        <v>10</v>
      </c>
      <c r="H6" s="17" t="s">
        <v>295</v>
      </c>
      <c r="I6" s="18">
        <v>15</v>
      </c>
      <c r="J6" s="19">
        <v>64.2</v>
      </c>
      <c r="K6" s="16"/>
      <c r="L6" s="16"/>
      <c r="M6" s="15">
        <f t="shared" si="0"/>
        <v>963</v>
      </c>
      <c r="N6" s="20">
        <v>40179</v>
      </c>
    </row>
    <row r="7" spans="1:22" x14ac:dyDescent="0.25">
      <c r="A7" s="16">
        <v>5</v>
      </c>
      <c r="B7" s="17" t="s">
        <v>32</v>
      </c>
      <c r="C7" s="17" t="s">
        <v>33</v>
      </c>
      <c r="D7" s="17" t="s">
        <v>34</v>
      </c>
      <c r="E7" s="16"/>
      <c r="F7" s="16"/>
      <c r="G7" s="14" t="s">
        <v>10</v>
      </c>
      <c r="H7" s="17" t="s">
        <v>295</v>
      </c>
      <c r="I7" s="18">
        <v>2</v>
      </c>
      <c r="J7" s="19">
        <v>269.30549999999999</v>
      </c>
      <c r="K7" s="16"/>
      <c r="L7" s="16"/>
      <c r="M7" s="15">
        <f t="shared" si="0"/>
        <v>538.61099999999999</v>
      </c>
      <c r="N7" s="20">
        <v>43298</v>
      </c>
    </row>
    <row r="8" spans="1:22" x14ac:dyDescent="0.25">
      <c r="A8" s="13">
        <v>6</v>
      </c>
      <c r="B8" s="17" t="s">
        <v>35</v>
      </c>
      <c r="C8" s="17" t="s">
        <v>36</v>
      </c>
      <c r="D8" s="17" t="s">
        <v>37</v>
      </c>
      <c r="E8" s="16"/>
      <c r="F8" s="16"/>
      <c r="G8" s="14" t="s">
        <v>10</v>
      </c>
      <c r="H8" s="17" t="s">
        <v>295</v>
      </c>
      <c r="I8" s="18">
        <v>13</v>
      </c>
      <c r="J8" s="19">
        <v>2075.04</v>
      </c>
      <c r="K8" s="16"/>
      <c r="L8" s="16"/>
      <c r="M8" s="15">
        <f t="shared" si="0"/>
        <v>26975.52</v>
      </c>
      <c r="N8" s="20">
        <v>40661</v>
      </c>
    </row>
    <row r="9" spans="1:22" x14ac:dyDescent="0.25">
      <c r="A9" s="16">
        <v>7</v>
      </c>
      <c r="B9" s="17" t="s">
        <v>38</v>
      </c>
      <c r="C9" s="17" t="s">
        <v>30</v>
      </c>
      <c r="D9" s="17" t="s">
        <v>39</v>
      </c>
      <c r="E9" s="16"/>
      <c r="F9" s="16"/>
      <c r="G9" s="14" t="s">
        <v>10</v>
      </c>
      <c r="H9" s="17" t="s">
        <v>295</v>
      </c>
      <c r="I9" s="18">
        <v>200</v>
      </c>
      <c r="J9" s="19">
        <v>9</v>
      </c>
      <c r="K9" s="16"/>
      <c r="L9" s="16"/>
      <c r="M9" s="15">
        <f t="shared" si="0"/>
        <v>1800</v>
      </c>
      <c r="N9" s="20">
        <v>40179</v>
      </c>
    </row>
    <row r="10" spans="1:22" x14ac:dyDescent="0.25">
      <c r="A10" s="16">
        <v>8</v>
      </c>
      <c r="B10" s="17" t="s">
        <v>40</v>
      </c>
      <c r="C10" s="17" t="s">
        <v>24</v>
      </c>
      <c r="D10" s="17" t="s">
        <v>42</v>
      </c>
      <c r="E10" s="16"/>
      <c r="F10" s="16"/>
      <c r="G10" s="14" t="s">
        <v>10</v>
      </c>
      <c r="H10" s="17" t="s">
        <v>295</v>
      </c>
      <c r="I10" s="18">
        <v>9</v>
      </c>
      <c r="J10" s="19">
        <v>223.488</v>
      </c>
      <c r="K10" s="16"/>
      <c r="L10" s="16"/>
      <c r="M10" s="15">
        <f t="shared" si="0"/>
        <v>2011.3920000000001</v>
      </c>
      <c r="N10" s="20">
        <v>41593</v>
      </c>
    </row>
    <row r="11" spans="1:22" x14ac:dyDescent="0.25">
      <c r="A11" s="16">
        <v>9</v>
      </c>
      <c r="B11" s="17" t="s">
        <v>40</v>
      </c>
      <c r="C11" s="17" t="s">
        <v>41</v>
      </c>
      <c r="D11" s="17" t="s">
        <v>42</v>
      </c>
      <c r="E11" s="16"/>
      <c r="F11" s="16"/>
      <c r="G11" s="14" t="s">
        <v>10</v>
      </c>
      <c r="H11" s="17" t="s">
        <v>295</v>
      </c>
      <c r="I11" s="18">
        <v>58</v>
      </c>
      <c r="J11" s="19">
        <v>223.488</v>
      </c>
      <c r="K11" s="16"/>
      <c r="L11" s="16"/>
      <c r="M11" s="15">
        <f t="shared" si="0"/>
        <v>12962.304</v>
      </c>
      <c r="N11" s="20">
        <v>41593</v>
      </c>
    </row>
    <row r="12" spans="1:22" x14ac:dyDescent="0.25">
      <c r="A12" s="16">
        <v>10</v>
      </c>
      <c r="B12" s="17" t="s">
        <v>43</v>
      </c>
      <c r="C12" s="17" t="s">
        <v>24</v>
      </c>
      <c r="D12" s="17" t="s">
        <v>44</v>
      </c>
      <c r="E12" s="16"/>
      <c r="F12" s="16"/>
      <c r="G12" s="14" t="s">
        <v>10</v>
      </c>
      <c r="H12" s="17" t="s">
        <v>295</v>
      </c>
      <c r="I12" s="18">
        <v>2</v>
      </c>
      <c r="J12" s="19">
        <v>1590.912</v>
      </c>
      <c r="K12" s="16"/>
      <c r="L12" s="16"/>
      <c r="M12" s="15">
        <f t="shared" si="0"/>
        <v>3181.8240000000001</v>
      </c>
      <c r="N12" s="20">
        <v>41480</v>
      </c>
    </row>
    <row r="13" spans="1:22" x14ac:dyDescent="0.25">
      <c r="A13" s="13">
        <v>11</v>
      </c>
      <c r="B13" s="17" t="s">
        <v>45</v>
      </c>
      <c r="C13" s="17" t="s">
        <v>46</v>
      </c>
      <c r="D13" s="17" t="s">
        <v>47</v>
      </c>
      <c r="E13" s="16"/>
      <c r="F13" s="16"/>
      <c r="G13" s="14" t="s">
        <v>10</v>
      </c>
      <c r="H13" s="17" t="s">
        <v>295</v>
      </c>
      <c r="I13" s="18">
        <v>6</v>
      </c>
      <c r="J13" s="19">
        <v>130.256</v>
      </c>
      <c r="K13" s="16"/>
      <c r="L13" s="16"/>
      <c r="M13" s="15">
        <f t="shared" si="0"/>
        <v>781.53600000000006</v>
      </c>
      <c r="N13" s="20">
        <v>41102</v>
      </c>
    </row>
    <row r="14" spans="1:22" x14ac:dyDescent="0.25">
      <c r="A14" s="16">
        <v>12</v>
      </c>
      <c r="B14" s="17" t="s">
        <v>48</v>
      </c>
      <c r="C14" s="17" t="s">
        <v>24</v>
      </c>
      <c r="D14" s="17" t="s">
        <v>50</v>
      </c>
      <c r="E14" s="16"/>
      <c r="F14" s="16"/>
      <c r="G14" s="14" t="s">
        <v>10</v>
      </c>
      <c r="H14" s="17" t="s">
        <v>295</v>
      </c>
      <c r="I14" s="18">
        <v>3</v>
      </c>
      <c r="J14" s="19">
        <v>195.84</v>
      </c>
      <c r="K14" s="16"/>
      <c r="L14" s="16"/>
      <c r="M14" s="15">
        <f t="shared" si="0"/>
        <v>587.52</v>
      </c>
      <c r="N14" s="20">
        <v>41480</v>
      </c>
    </row>
    <row r="15" spans="1:22" x14ac:dyDescent="0.25">
      <c r="A15" s="16">
        <v>13</v>
      </c>
      <c r="B15" s="17" t="s">
        <v>49</v>
      </c>
      <c r="C15" s="17" t="s">
        <v>24</v>
      </c>
      <c r="D15" s="17" t="s">
        <v>51</v>
      </c>
      <c r="E15" s="16"/>
      <c r="F15" s="16"/>
      <c r="G15" s="14" t="s">
        <v>10</v>
      </c>
      <c r="H15" s="17" t="s">
        <v>295</v>
      </c>
      <c r="I15" s="18">
        <v>3</v>
      </c>
      <c r="J15" s="19">
        <v>115.50399999999999</v>
      </c>
      <c r="K15" s="16"/>
      <c r="L15" s="16"/>
      <c r="M15" s="15">
        <f t="shared" si="0"/>
        <v>346.51199999999994</v>
      </c>
      <c r="N15" s="20">
        <v>41393</v>
      </c>
    </row>
    <row r="16" spans="1:22" x14ac:dyDescent="0.25">
      <c r="A16" s="16">
        <v>14</v>
      </c>
      <c r="B16" s="17" t="s">
        <v>52</v>
      </c>
      <c r="C16" s="17" t="s">
        <v>53</v>
      </c>
      <c r="D16" s="17" t="s">
        <v>54</v>
      </c>
      <c r="E16" s="16"/>
      <c r="F16" s="16"/>
      <c r="G16" s="14" t="s">
        <v>10</v>
      </c>
      <c r="H16" s="17" t="s">
        <v>295</v>
      </c>
      <c r="I16" s="18">
        <v>3</v>
      </c>
      <c r="J16" s="19">
        <v>71870.304000000004</v>
      </c>
      <c r="K16" s="16"/>
      <c r="L16" s="16"/>
      <c r="M16" s="15">
        <f t="shared" si="0"/>
        <v>215610.91200000001</v>
      </c>
      <c r="N16" s="20">
        <v>40421</v>
      </c>
    </row>
    <row r="17" spans="1:14" x14ac:dyDescent="0.25">
      <c r="A17" s="16">
        <v>15</v>
      </c>
      <c r="B17" s="17" t="s">
        <v>55</v>
      </c>
      <c r="C17" s="17" t="s">
        <v>24</v>
      </c>
      <c r="D17" s="17" t="s">
        <v>59</v>
      </c>
      <c r="E17" s="16"/>
      <c r="F17" s="16"/>
      <c r="G17" s="14" t="s">
        <v>10</v>
      </c>
      <c r="H17" s="17" t="s">
        <v>295</v>
      </c>
      <c r="I17" s="18">
        <v>2</v>
      </c>
      <c r="J17" s="19">
        <v>2175.3599999999997</v>
      </c>
      <c r="K17" s="16"/>
      <c r="L17" s="16"/>
      <c r="M17" s="15">
        <f t="shared" si="0"/>
        <v>4350.7199999999993</v>
      </c>
      <c r="N17" s="20">
        <v>41480</v>
      </c>
    </row>
    <row r="18" spans="1:14" x14ac:dyDescent="0.25">
      <c r="A18" s="13">
        <v>16</v>
      </c>
      <c r="B18" s="17" t="s">
        <v>56</v>
      </c>
      <c r="C18" s="17" t="s">
        <v>57</v>
      </c>
      <c r="D18" s="17" t="s">
        <v>60</v>
      </c>
      <c r="E18" s="16"/>
      <c r="F18" s="16"/>
      <c r="G18" s="14" t="s">
        <v>10</v>
      </c>
      <c r="H18" s="17" t="s">
        <v>295</v>
      </c>
      <c r="I18" s="18">
        <v>5</v>
      </c>
      <c r="J18" s="19">
        <v>3909.7760000000003</v>
      </c>
      <c r="K18" s="16"/>
      <c r="L18" s="16"/>
      <c r="M18" s="15">
        <f t="shared" si="0"/>
        <v>19548.88</v>
      </c>
      <c r="N18" s="20">
        <v>39813</v>
      </c>
    </row>
    <row r="19" spans="1:14" x14ac:dyDescent="0.25">
      <c r="A19" s="16">
        <v>17</v>
      </c>
      <c r="B19" s="17" t="s">
        <v>56</v>
      </c>
      <c r="C19" s="17" t="s">
        <v>58</v>
      </c>
      <c r="D19" s="17" t="s">
        <v>60</v>
      </c>
      <c r="E19" s="16"/>
      <c r="F19" s="16"/>
      <c r="G19" s="14" t="s">
        <v>10</v>
      </c>
      <c r="H19" s="17" t="s">
        <v>295</v>
      </c>
      <c r="I19" s="18">
        <v>1</v>
      </c>
      <c r="J19" s="19">
        <v>3909.7760000000003</v>
      </c>
      <c r="K19" s="16"/>
      <c r="L19" s="16"/>
      <c r="M19" s="15">
        <f t="shared" si="0"/>
        <v>3909.7760000000003</v>
      </c>
      <c r="N19" s="20">
        <v>40534</v>
      </c>
    </row>
    <row r="20" spans="1:14" x14ac:dyDescent="0.25">
      <c r="A20" s="16">
        <v>18</v>
      </c>
      <c r="B20" s="17" t="s">
        <v>61</v>
      </c>
      <c r="C20" s="17" t="s">
        <v>53</v>
      </c>
      <c r="D20" s="17" t="s">
        <v>62</v>
      </c>
      <c r="E20" s="16"/>
      <c r="F20" s="16"/>
      <c r="G20" s="14" t="s">
        <v>10</v>
      </c>
      <c r="H20" s="17" t="s">
        <v>295</v>
      </c>
      <c r="I20" s="18">
        <v>137</v>
      </c>
      <c r="J20" s="19">
        <v>591.00800000000004</v>
      </c>
      <c r="K20" s="16"/>
      <c r="L20" s="16"/>
      <c r="M20" s="15">
        <f t="shared" si="0"/>
        <v>80968.096000000005</v>
      </c>
      <c r="N20" s="20">
        <v>40459</v>
      </c>
    </row>
    <row r="21" spans="1:14" x14ac:dyDescent="0.25">
      <c r="A21" s="16">
        <v>19</v>
      </c>
      <c r="B21" s="17" t="s">
        <v>63</v>
      </c>
      <c r="C21" s="17" t="s">
        <v>53</v>
      </c>
      <c r="D21" s="17" t="s">
        <v>64</v>
      </c>
      <c r="E21" s="16"/>
      <c r="F21" s="16"/>
      <c r="G21" s="14" t="s">
        <v>10</v>
      </c>
      <c r="H21" s="17" t="s">
        <v>295</v>
      </c>
      <c r="I21" s="18">
        <v>26</v>
      </c>
      <c r="J21" s="19">
        <v>84.103999999999999</v>
      </c>
      <c r="K21" s="16"/>
      <c r="L21" s="16"/>
      <c r="M21" s="15">
        <f t="shared" si="0"/>
        <v>2186.7040000000002</v>
      </c>
      <c r="N21" s="20">
        <v>40459</v>
      </c>
    </row>
    <row r="22" spans="1:14" x14ac:dyDescent="0.25">
      <c r="A22" s="16">
        <v>20</v>
      </c>
      <c r="B22" s="17" t="s">
        <v>65</v>
      </c>
      <c r="C22" s="17" t="s">
        <v>53</v>
      </c>
      <c r="D22" s="17" t="s">
        <v>66</v>
      </c>
      <c r="E22" s="16"/>
      <c r="F22" s="16"/>
      <c r="G22" s="14" t="s">
        <v>10</v>
      </c>
      <c r="H22" s="17" t="s">
        <v>295</v>
      </c>
      <c r="I22" s="18">
        <v>11</v>
      </c>
      <c r="J22" s="19">
        <v>52.608000000000004</v>
      </c>
      <c r="K22" s="16"/>
      <c r="L22" s="16"/>
      <c r="M22" s="15">
        <f t="shared" si="0"/>
        <v>578.6880000000001</v>
      </c>
      <c r="N22" s="20">
        <v>40459</v>
      </c>
    </row>
    <row r="23" spans="1:14" x14ac:dyDescent="0.25">
      <c r="A23" s="13">
        <v>21</v>
      </c>
      <c r="B23" s="17" t="s">
        <v>67</v>
      </c>
      <c r="C23" s="17" t="s">
        <v>53</v>
      </c>
      <c r="D23" s="17" t="s">
        <v>68</v>
      </c>
      <c r="E23" s="16"/>
      <c r="F23" s="16"/>
      <c r="G23" s="14" t="s">
        <v>10</v>
      </c>
      <c r="H23" s="17" t="s">
        <v>295</v>
      </c>
      <c r="I23" s="18">
        <v>9</v>
      </c>
      <c r="J23" s="19">
        <v>237.208</v>
      </c>
      <c r="K23" s="16"/>
      <c r="L23" s="16"/>
      <c r="M23" s="15">
        <f t="shared" si="0"/>
        <v>2134.8719999999998</v>
      </c>
      <c r="N23" s="20">
        <v>40385</v>
      </c>
    </row>
    <row r="24" spans="1:14" x14ac:dyDescent="0.25">
      <c r="A24" s="16">
        <v>22</v>
      </c>
      <c r="B24" s="17" t="s">
        <v>67</v>
      </c>
      <c r="C24" s="17" t="s">
        <v>36</v>
      </c>
      <c r="D24" s="17" t="s">
        <v>68</v>
      </c>
      <c r="E24" s="16"/>
      <c r="F24" s="16"/>
      <c r="G24" s="14" t="s">
        <v>10</v>
      </c>
      <c r="H24" s="17" t="s">
        <v>295</v>
      </c>
      <c r="I24" s="18">
        <v>6</v>
      </c>
      <c r="J24" s="19">
        <v>270.904</v>
      </c>
      <c r="K24" s="16"/>
      <c r="L24" s="16"/>
      <c r="M24" s="15">
        <f t="shared" si="0"/>
        <v>1625.424</v>
      </c>
      <c r="N24" s="20">
        <v>40548</v>
      </c>
    </row>
    <row r="25" spans="1:14" x14ac:dyDescent="0.25">
      <c r="A25" s="16">
        <v>23</v>
      </c>
      <c r="B25" s="17" t="s">
        <v>69</v>
      </c>
      <c r="C25" s="17" t="s">
        <v>70</v>
      </c>
      <c r="D25" s="17" t="s">
        <v>71</v>
      </c>
      <c r="E25" s="16"/>
      <c r="F25" s="16"/>
      <c r="G25" s="14" t="s">
        <v>10</v>
      </c>
      <c r="H25" s="17" t="s">
        <v>295</v>
      </c>
      <c r="I25" s="18">
        <v>2</v>
      </c>
      <c r="J25" s="19">
        <v>3360</v>
      </c>
      <c r="K25" s="16"/>
      <c r="L25" s="16"/>
      <c r="M25" s="15">
        <f t="shared" si="0"/>
        <v>6720</v>
      </c>
      <c r="N25" s="20">
        <v>40654</v>
      </c>
    </row>
    <row r="26" spans="1:14" x14ac:dyDescent="0.25">
      <c r="A26" s="16">
        <v>24</v>
      </c>
      <c r="B26" s="17" t="s">
        <v>72</v>
      </c>
      <c r="C26" s="17" t="s">
        <v>73</v>
      </c>
      <c r="D26" s="17" t="s">
        <v>74</v>
      </c>
      <c r="E26" s="16"/>
      <c r="F26" s="16"/>
      <c r="G26" s="14" t="s">
        <v>10</v>
      </c>
      <c r="H26" s="17" t="s">
        <v>295</v>
      </c>
      <c r="I26" s="18">
        <v>1</v>
      </c>
      <c r="J26" s="19">
        <v>58.944000000000003</v>
      </c>
      <c r="K26" s="16"/>
      <c r="L26" s="16"/>
      <c r="M26" s="15">
        <f t="shared" si="0"/>
        <v>58.944000000000003</v>
      </c>
      <c r="N26" s="20">
        <v>40402</v>
      </c>
    </row>
    <row r="27" spans="1:14" x14ac:dyDescent="0.25">
      <c r="A27" s="16">
        <v>25</v>
      </c>
      <c r="B27" s="17" t="s">
        <v>75</v>
      </c>
      <c r="C27" s="17" t="s">
        <v>57</v>
      </c>
      <c r="D27" s="17" t="s">
        <v>76</v>
      </c>
      <c r="E27" s="16"/>
      <c r="F27" s="16"/>
      <c r="G27" s="14" t="s">
        <v>10</v>
      </c>
      <c r="H27" s="17" t="s">
        <v>295</v>
      </c>
      <c r="I27" s="18">
        <v>3</v>
      </c>
      <c r="J27" s="19">
        <v>6078.64</v>
      </c>
      <c r="K27" s="16"/>
      <c r="L27" s="16"/>
      <c r="M27" s="15">
        <f t="shared" si="0"/>
        <v>18235.920000000002</v>
      </c>
      <c r="N27" s="20">
        <v>39813</v>
      </c>
    </row>
    <row r="28" spans="1:14" x14ac:dyDescent="0.25">
      <c r="A28" s="13">
        <v>26</v>
      </c>
      <c r="B28" s="17" t="s">
        <v>77</v>
      </c>
      <c r="C28" s="17" t="s">
        <v>41</v>
      </c>
      <c r="D28" s="17" t="s">
        <v>83</v>
      </c>
      <c r="E28" s="16"/>
      <c r="F28" s="16"/>
      <c r="G28" s="14" t="s">
        <v>10</v>
      </c>
      <c r="H28" s="17" t="s">
        <v>295</v>
      </c>
      <c r="I28" s="18">
        <v>12</v>
      </c>
      <c r="J28" s="19">
        <v>1522.944</v>
      </c>
      <c r="K28" s="16"/>
      <c r="L28" s="16"/>
      <c r="M28" s="15">
        <f t="shared" si="0"/>
        <v>18275.328000000001</v>
      </c>
      <c r="N28" s="20">
        <v>41480</v>
      </c>
    </row>
    <row r="29" spans="1:14" x14ac:dyDescent="0.25">
      <c r="A29" s="16">
        <v>27</v>
      </c>
      <c r="B29" s="17" t="s">
        <v>77</v>
      </c>
      <c r="C29" s="17" t="s">
        <v>78</v>
      </c>
      <c r="D29" s="17" t="s">
        <v>83</v>
      </c>
      <c r="E29" s="16"/>
      <c r="F29" s="16"/>
      <c r="G29" s="14" t="s">
        <v>10</v>
      </c>
      <c r="H29" s="17" t="s">
        <v>295</v>
      </c>
      <c r="I29" s="18">
        <v>8</v>
      </c>
      <c r="J29" s="19">
        <v>1522.944</v>
      </c>
      <c r="K29" s="16"/>
      <c r="L29" s="16"/>
      <c r="M29" s="15">
        <f t="shared" si="0"/>
        <v>12183.552</v>
      </c>
      <c r="N29" s="20">
        <v>41480</v>
      </c>
    </row>
    <row r="30" spans="1:14" x14ac:dyDescent="0.25">
      <c r="A30" s="16">
        <v>28</v>
      </c>
      <c r="B30" s="17" t="s">
        <v>77</v>
      </c>
      <c r="C30" s="17" t="s">
        <v>79</v>
      </c>
      <c r="D30" s="17" t="s">
        <v>83</v>
      </c>
      <c r="E30" s="16"/>
      <c r="F30" s="16"/>
      <c r="G30" s="14" t="s">
        <v>10</v>
      </c>
      <c r="H30" s="17" t="s">
        <v>295</v>
      </c>
      <c r="I30" s="18">
        <v>3</v>
      </c>
      <c r="J30" s="19">
        <v>1522.944</v>
      </c>
      <c r="K30" s="16"/>
      <c r="L30" s="16"/>
      <c r="M30" s="15">
        <f t="shared" si="0"/>
        <v>4568.8320000000003</v>
      </c>
      <c r="N30" s="20">
        <v>41480</v>
      </c>
    </row>
    <row r="31" spans="1:14" x14ac:dyDescent="0.25">
      <c r="A31" s="16">
        <v>29</v>
      </c>
      <c r="B31" s="17" t="s">
        <v>77</v>
      </c>
      <c r="C31" s="17" t="s">
        <v>80</v>
      </c>
      <c r="D31" s="17" t="s">
        <v>83</v>
      </c>
      <c r="E31" s="16"/>
      <c r="F31" s="16"/>
      <c r="G31" s="14" t="s">
        <v>10</v>
      </c>
      <c r="H31" s="17" t="s">
        <v>295</v>
      </c>
      <c r="I31" s="18">
        <v>5</v>
      </c>
      <c r="J31" s="19">
        <v>1522.944</v>
      </c>
      <c r="K31" s="16"/>
      <c r="L31" s="16"/>
      <c r="M31" s="15">
        <f t="shared" si="0"/>
        <v>7614.7199999999993</v>
      </c>
      <c r="N31" s="20">
        <v>41598</v>
      </c>
    </row>
    <row r="32" spans="1:14" x14ac:dyDescent="0.25">
      <c r="A32" s="16">
        <v>30</v>
      </c>
      <c r="B32" s="17" t="s">
        <v>77</v>
      </c>
      <c r="C32" s="17" t="s">
        <v>81</v>
      </c>
      <c r="D32" s="17" t="s">
        <v>83</v>
      </c>
      <c r="E32" s="16"/>
      <c r="F32" s="16"/>
      <c r="G32" s="14" t="s">
        <v>10</v>
      </c>
      <c r="H32" s="17" t="s">
        <v>295</v>
      </c>
      <c r="I32" s="18">
        <v>4</v>
      </c>
      <c r="J32" s="19">
        <v>1522.944</v>
      </c>
      <c r="K32" s="16"/>
      <c r="L32" s="16"/>
      <c r="M32" s="15">
        <f t="shared" si="0"/>
        <v>6091.7759999999998</v>
      </c>
      <c r="N32" s="20">
        <v>41598</v>
      </c>
    </row>
    <row r="33" spans="1:14" x14ac:dyDescent="0.25">
      <c r="A33" s="16">
        <v>31</v>
      </c>
      <c r="B33" s="17" t="s">
        <v>77</v>
      </c>
      <c r="C33" s="17" t="s">
        <v>82</v>
      </c>
      <c r="D33" s="17" t="s">
        <v>83</v>
      </c>
      <c r="E33" s="16"/>
      <c r="F33" s="16"/>
      <c r="G33" s="16"/>
      <c r="H33" s="17" t="s">
        <v>295</v>
      </c>
      <c r="I33" s="16">
        <v>1</v>
      </c>
      <c r="J33" s="16">
        <v>1522.944</v>
      </c>
      <c r="K33" s="16"/>
      <c r="L33" s="16"/>
      <c r="M33" s="15">
        <f t="shared" si="0"/>
        <v>1522.944</v>
      </c>
      <c r="N33" s="20">
        <v>41598</v>
      </c>
    </row>
    <row r="34" spans="1:14" x14ac:dyDescent="0.25">
      <c r="A34" s="16">
        <v>32</v>
      </c>
      <c r="B34" s="17" t="s">
        <v>84</v>
      </c>
      <c r="C34" s="17" t="s">
        <v>85</v>
      </c>
      <c r="D34" s="17" t="s">
        <v>86</v>
      </c>
      <c r="E34" s="16"/>
      <c r="F34" s="16"/>
      <c r="G34" s="16"/>
      <c r="H34" s="17" t="s">
        <v>295</v>
      </c>
      <c r="I34" s="16">
        <v>98</v>
      </c>
      <c r="J34" s="16">
        <v>772.41599999999994</v>
      </c>
      <c r="K34" s="16"/>
      <c r="L34" s="16"/>
      <c r="M34" s="15">
        <f t="shared" si="0"/>
        <v>75696.767999999996</v>
      </c>
      <c r="N34" s="20">
        <v>40441</v>
      </c>
    </row>
    <row r="35" spans="1:14" x14ac:dyDescent="0.25">
      <c r="A35" s="16">
        <v>33</v>
      </c>
      <c r="B35" s="17" t="s">
        <v>87</v>
      </c>
      <c r="C35" s="17" t="s">
        <v>53</v>
      </c>
      <c r="D35" s="17" t="s">
        <v>88</v>
      </c>
      <c r="E35" s="16"/>
      <c r="F35" s="16"/>
      <c r="G35" s="16"/>
      <c r="H35" s="17" t="s">
        <v>295</v>
      </c>
      <c r="I35" s="16">
        <v>4</v>
      </c>
      <c r="J35" s="16">
        <v>3818.88</v>
      </c>
      <c r="K35" s="16"/>
      <c r="L35" s="16"/>
      <c r="M35" s="15">
        <f t="shared" si="0"/>
        <v>15275.52</v>
      </c>
      <c r="N35" s="20">
        <v>40421</v>
      </c>
    </row>
    <row r="36" spans="1:14" x14ac:dyDescent="0.25">
      <c r="A36" s="16">
        <v>34</v>
      </c>
      <c r="B36" s="17" t="s">
        <v>89</v>
      </c>
      <c r="C36" s="17" t="s">
        <v>90</v>
      </c>
      <c r="D36" s="17" t="s">
        <v>91</v>
      </c>
      <c r="E36" s="16"/>
      <c r="F36" s="16"/>
      <c r="G36" s="16"/>
      <c r="H36" s="17" t="s">
        <v>295</v>
      </c>
      <c r="I36" s="16">
        <v>30</v>
      </c>
      <c r="J36" s="16">
        <v>194.88</v>
      </c>
      <c r="K36" s="16"/>
      <c r="L36" s="16"/>
      <c r="M36" s="15">
        <f t="shared" si="0"/>
        <v>5846.4</v>
      </c>
      <c r="N36" s="20">
        <v>40803</v>
      </c>
    </row>
    <row r="37" spans="1:14" x14ac:dyDescent="0.25">
      <c r="A37" s="13">
        <v>35</v>
      </c>
      <c r="B37" s="17" t="s">
        <v>89</v>
      </c>
      <c r="C37" s="17" t="s">
        <v>46</v>
      </c>
      <c r="D37" s="17" t="s">
        <v>91</v>
      </c>
      <c r="E37" s="16"/>
      <c r="F37" s="16"/>
      <c r="G37" s="16"/>
      <c r="H37" s="17" t="s">
        <v>295</v>
      </c>
      <c r="I37" s="16">
        <v>32</v>
      </c>
      <c r="J37" s="16">
        <v>156.52799999999999</v>
      </c>
      <c r="K37" s="16"/>
      <c r="L37" s="16"/>
      <c r="M37" s="15">
        <f t="shared" si="0"/>
        <v>5008.8959999999997</v>
      </c>
      <c r="N37" s="20">
        <v>41002</v>
      </c>
    </row>
    <row r="38" spans="1:14" x14ac:dyDescent="0.25">
      <c r="A38" s="16">
        <v>36</v>
      </c>
      <c r="B38" s="17" t="s">
        <v>89</v>
      </c>
      <c r="C38" s="17" t="s">
        <v>46</v>
      </c>
      <c r="D38" s="17" t="s">
        <v>91</v>
      </c>
      <c r="E38" s="16"/>
      <c r="F38" s="16"/>
      <c r="G38" s="16"/>
      <c r="H38" s="17" t="s">
        <v>295</v>
      </c>
      <c r="I38" s="16">
        <v>30</v>
      </c>
      <c r="J38" s="16">
        <v>156.52799999999999</v>
      </c>
      <c r="K38" s="16"/>
      <c r="L38" s="16"/>
      <c r="M38" s="15">
        <f t="shared" si="0"/>
        <v>4695.84</v>
      </c>
      <c r="N38" s="20">
        <v>41002</v>
      </c>
    </row>
    <row r="39" spans="1:14" x14ac:dyDescent="0.25">
      <c r="A39" s="16">
        <v>37</v>
      </c>
      <c r="B39" s="17" t="s">
        <v>89</v>
      </c>
      <c r="C39" s="17" t="s">
        <v>46</v>
      </c>
      <c r="D39" s="17" t="s">
        <v>91</v>
      </c>
      <c r="E39" s="16"/>
      <c r="F39" s="16"/>
      <c r="G39" s="16"/>
      <c r="H39" s="17" t="s">
        <v>295</v>
      </c>
      <c r="I39" s="16">
        <v>18</v>
      </c>
      <c r="J39" s="16">
        <v>156.52799999999999</v>
      </c>
      <c r="K39" s="16"/>
      <c r="L39" s="16"/>
      <c r="M39" s="15">
        <f t="shared" si="0"/>
        <v>2817.5039999999999</v>
      </c>
      <c r="N39" s="20">
        <v>41002</v>
      </c>
    </row>
    <row r="40" spans="1:14" x14ac:dyDescent="0.25">
      <c r="A40" s="16">
        <v>38</v>
      </c>
      <c r="B40" s="17" t="s">
        <v>92</v>
      </c>
      <c r="C40" s="17" t="s">
        <v>24</v>
      </c>
      <c r="D40" s="17" t="s">
        <v>93</v>
      </c>
      <c r="E40" s="16"/>
      <c r="F40" s="16"/>
      <c r="G40" s="16"/>
      <c r="H40" s="17" t="s">
        <v>295</v>
      </c>
      <c r="I40" s="16">
        <v>141</v>
      </c>
      <c r="J40" s="16">
        <v>217.72800000000001</v>
      </c>
      <c r="K40" s="16"/>
      <c r="L40" s="16"/>
      <c r="M40" s="15">
        <f t="shared" si="0"/>
        <v>30699.648000000001</v>
      </c>
      <c r="N40" s="20">
        <v>41593</v>
      </c>
    </row>
    <row r="41" spans="1:14" x14ac:dyDescent="0.25">
      <c r="A41" s="16">
        <v>39</v>
      </c>
      <c r="B41" s="17" t="s">
        <v>94</v>
      </c>
      <c r="C41" s="17" t="s">
        <v>73</v>
      </c>
      <c r="D41" s="17" t="s">
        <v>95</v>
      </c>
      <c r="E41" s="16"/>
      <c r="F41" s="16"/>
      <c r="G41" s="16"/>
      <c r="H41" s="17" t="s">
        <v>295</v>
      </c>
      <c r="I41" s="16">
        <v>1</v>
      </c>
      <c r="J41" s="16">
        <v>81000</v>
      </c>
      <c r="K41" s="16"/>
      <c r="L41" s="16"/>
      <c r="M41" s="15">
        <f t="shared" si="0"/>
        <v>81000</v>
      </c>
      <c r="N41" s="20">
        <v>40179</v>
      </c>
    </row>
    <row r="42" spans="1:14" x14ac:dyDescent="0.25">
      <c r="A42" s="16">
        <v>40</v>
      </c>
      <c r="B42" s="17" t="s">
        <v>96</v>
      </c>
      <c r="C42" s="17" t="s">
        <v>36</v>
      </c>
      <c r="D42" s="17" t="s">
        <v>98</v>
      </c>
      <c r="E42" s="16"/>
      <c r="F42" s="16"/>
      <c r="G42" s="16"/>
      <c r="H42" s="17" t="s">
        <v>295</v>
      </c>
      <c r="I42" s="16">
        <v>23</v>
      </c>
      <c r="J42" s="16">
        <v>5360</v>
      </c>
      <c r="K42" s="16"/>
      <c r="L42" s="16"/>
      <c r="M42" s="15">
        <f t="shared" si="0"/>
        <v>123280</v>
      </c>
      <c r="N42" s="20">
        <v>40878</v>
      </c>
    </row>
    <row r="43" spans="1:14" x14ac:dyDescent="0.25">
      <c r="A43" s="16">
        <v>41</v>
      </c>
      <c r="B43" s="17" t="s">
        <v>97</v>
      </c>
      <c r="C43" s="17" t="s">
        <v>36</v>
      </c>
      <c r="D43" s="17" t="s">
        <v>99</v>
      </c>
      <c r="E43" s="16"/>
      <c r="F43" s="16"/>
      <c r="G43" s="16"/>
      <c r="H43" s="17" t="s">
        <v>295</v>
      </c>
      <c r="I43" s="16">
        <v>1</v>
      </c>
      <c r="J43" s="16">
        <v>995.7120000000001</v>
      </c>
      <c r="K43" s="16"/>
      <c r="L43" s="16"/>
      <c r="M43" s="15">
        <f t="shared" si="0"/>
        <v>995.7120000000001</v>
      </c>
      <c r="N43" s="20">
        <v>40652</v>
      </c>
    </row>
    <row r="44" spans="1:14" x14ac:dyDescent="0.25">
      <c r="A44" s="16">
        <v>42</v>
      </c>
      <c r="B44" s="17" t="s">
        <v>100</v>
      </c>
      <c r="C44" s="17" t="s">
        <v>53</v>
      </c>
      <c r="D44" s="17" t="s">
        <v>101</v>
      </c>
      <c r="E44" s="16"/>
      <c r="F44" s="16"/>
      <c r="G44" s="16"/>
      <c r="H44" s="17" t="s">
        <v>295</v>
      </c>
      <c r="I44" s="16">
        <v>4</v>
      </c>
      <c r="J44" s="16">
        <v>241.6</v>
      </c>
      <c r="K44" s="16"/>
      <c r="L44" s="16"/>
      <c r="M44" s="15">
        <f t="shared" si="0"/>
        <v>966.4</v>
      </c>
      <c r="N44" s="20">
        <v>40459</v>
      </c>
    </row>
    <row r="45" spans="1:14" x14ac:dyDescent="0.25">
      <c r="A45" s="16">
        <v>43</v>
      </c>
      <c r="B45" s="17" t="s">
        <v>102</v>
      </c>
      <c r="C45" s="17" t="s">
        <v>70</v>
      </c>
      <c r="D45" s="17" t="s">
        <v>103</v>
      </c>
      <c r="E45" s="16"/>
      <c r="F45" s="16"/>
      <c r="G45" s="16"/>
      <c r="H45" s="17" t="s">
        <v>295</v>
      </c>
      <c r="I45" s="16">
        <v>1</v>
      </c>
      <c r="J45" s="16">
        <v>23976</v>
      </c>
      <c r="K45" s="16"/>
      <c r="L45" s="16"/>
      <c r="M45" s="15">
        <f t="shared" si="0"/>
        <v>23976</v>
      </c>
      <c r="N45" s="20">
        <v>40907</v>
      </c>
    </row>
    <row r="46" spans="1:14" x14ac:dyDescent="0.25">
      <c r="A46" s="13">
        <v>44</v>
      </c>
      <c r="B46" s="17" t="s">
        <v>104</v>
      </c>
      <c r="C46" s="17" t="s">
        <v>24</v>
      </c>
      <c r="D46" s="17" t="s">
        <v>105</v>
      </c>
      <c r="E46" s="16"/>
      <c r="F46" s="16"/>
      <c r="G46" s="16"/>
      <c r="H46" s="17" t="s">
        <v>295</v>
      </c>
      <c r="I46" s="16">
        <v>3</v>
      </c>
      <c r="J46" s="16">
        <v>190.464</v>
      </c>
      <c r="K46" s="16"/>
      <c r="L46" s="16"/>
      <c r="M46" s="15">
        <f t="shared" si="0"/>
        <v>571.39200000000005</v>
      </c>
      <c r="N46" s="20">
        <v>41598</v>
      </c>
    </row>
    <row r="47" spans="1:14" x14ac:dyDescent="0.25">
      <c r="A47" s="16">
        <v>45</v>
      </c>
      <c r="B47" s="17" t="s">
        <v>106</v>
      </c>
      <c r="C47" s="17" t="s">
        <v>24</v>
      </c>
      <c r="D47" s="17" t="s">
        <v>107</v>
      </c>
      <c r="E47" s="16"/>
      <c r="F47" s="16"/>
      <c r="G47" s="16"/>
      <c r="H47" s="17" t="s">
        <v>295</v>
      </c>
      <c r="I47" s="16">
        <v>5</v>
      </c>
      <c r="J47" s="16">
        <v>438.14399999999995</v>
      </c>
      <c r="K47" s="16"/>
      <c r="L47" s="16"/>
      <c r="M47" s="15">
        <f t="shared" si="0"/>
        <v>2190.7199999999998</v>
      </c>
      <c r="N47" s="20">
        <v>41512</v>
      </c>
    </row>
    <row r="48" spans="1:14" x14ac:dyDescent="0.25">
      <c r="A48" s="16">
        <v>46</v>
      </c>
      <c r="B48" s="17" t="s">
        <v>108</v>
      </c>
      <c r="C48" s="17" t="s">
        <v>24</v>
      </c>
      <c r="D48" s="17" t="s">
        <v>109</v>
      </c>
      <c r="E48" s="16"/>
      <c r="F48" s="16"/>
      <c r="G48" s="16"/>
      <c r="H48" s="17" t="s">
        <v>295</v>
      </c>
      <c r="I48" s="16">
        <v>1</v>
      </c>
      <c r="J48" s="16">
        <v>3569.1279999999997</v>
      </c>
      <c r="K48" s="16"/>
      <c r="L48" s="16"/>
      <c r="M48" s="15">
        <f t="shared" si="0"/>
        <v>3569.1279999999997</v>
      </c>
      <c r="N48" s="20">
        <v>41402</v>
      </c>
    </row>
    <row r="49" spans="1:14" x14ac:dyDescent="0.25">
      <c r="A49" s="16">
        <v>47</v>
      </c>
      <c r="B49" s="17" t="s">
        <v>110</v>
      </c>
      <c r="C49" s="17" t="s">
        <v>46</v>
      </c>
      <c r="D49" s="17" t="s">
        <v>112</v>
      </c>
      <c r="E49" s="16"/>
      <c r="F49" s="16"/>
      <c r="G49" s="16"/>
      <c r="H49" s="17" t="s">
        <v>295</v>
      </c>
      <c r="I49" s="16">
        <v>2</v>
      </c>
      <c r="J49" s="16">
        <v>960</v>
      </c>
      <c r="K49" s="16"/>
      <c r="L49" s="16"/>
      <c r="M49" s="15">
        <f t="shared" si="0"/>
        <v>1920</v>
      </c>
      <c r="N49" s="20">
        <v>41041</v>
      </c>
    </row>
    <row r="50" spans="1:14" x14ac:dyDescent="0.25">
      <c r="A50" s="16">
        <v>48</v>
      </c>
      <c r="B50" s="17" t="s">
        <v>110</v>
      </c>
      <c r="C50" s="17" t="s">
        <v>111</v>
      </c>
      <c r="D50" s="17" t="s">
        <v>112</v>
      </c>
      <c r="E50" s="16"/>
      <c r="F50" s="16"/>
      <c r="G50" s="16"/>
      <c r="H50" s="17" t="s">
        <v>295</v>
      </c>
      <c r="I50" s="16">
        <v>5</v>
      </c>
      <c r="J50" s="16">
        <v>413.43999999999994</v>
      </c>
      <c r="K50" s="16"/>
      <c r="L50" s="16"/>
      <c r="M50" s="15">
        <f t="shared" si="0"/>
        <v>2067.1999999999998</v>
      </c>
      <c r="N50" s="20">
        <v>41102</v>
      </c>
    </row>
    <row r="51" spans="1:14" x14ac:dyDescent="0.25">
      <c r="A51" s="16">
        <v>49</v>
      </c>
      <c r="B51" s="17" t="s">
        <v>113</v>
      </c>
      <c r="C51" s="17" t="s">
        <v>46</v>
      </c>
      <c r="D51" s="17" t="s">
        <v>117</v>
      </c>
      <c r="E51" s="16"/>
      <c r="F51" s="16"/>
      <c r="G51" s="16"/>
      <c r="H51" s="17" t="s">
        <v>295</v>
      </c>
      <c r="I51" s="16">
        <v>96</v>
      </c>
      <c r="J51" s="16">
        <v>506.84799999999996</v>
      </c>
      <c r="K51" s="16"/>
      <c r="L51" s="16"/>
      <c r="M51" s="15">
        <f t="shared" si="0"/>
        <v>48657.407999999996</v>
      </c>
      <c r="N51" s="20">
        <v>41002</v>
      </c>
    </row>
    <row r="52" spans="1:14" x14ac:dyDescent="0.25">
      <c r="A52" s="16">
        <v>50</v>
      </c>
      <c r="B52" s="17" t="s">
        <v>113</v>
      </c>
      <c r="C52" s="17" t="s">
        <v>114</v>
      </c>
      <c r="D52" s="17" t="s">
        <v>117</v>
      </c>
      <c r="E52" s="16"/>
      <c r="F52" s="16"/>
      <c r="G52" s="16"/>
      <c r="H52" s="17" t="s">
        <v>295</v>
      </c>
      <c r="I52" s="16">
        <v>96</v>
      </c>
      <c r="J52" s="16">
        <v>506.84799999999996</v>
      </c>
      <c r="K52" s="16"/>
      <c r="L52" s="16"/>
      <c r="M52" s="15">
        <f t="shared" si="0"/>
        <v>48657.407999999996</v>
      </c>
      <c r="N52" s="20">
        <v>41002</v>
      </c>
    </row>
    <row r="53" spans="1:14" x14ac:dyDescent="0.25">
      <c r="A53" s="16">
        <v>51</v>
      </c>
      <c r="B53" s="17" t="s">
        <v>115</v>
      </c>
      <c r="C53" s="17" t="s">
        <v>46</v>
      </c>
      <c r="D53" s="17" t="s">
        <v>118</v>
      </c>
      <c r="E53" s="16"/>
      <c r="F53" s="16"/>
      <c r="G53" s="16"/>
      <c r="H53" s="17" t="s">
        <v>295</v>
      </c>
      <c r="I53" s="16">
        <v>7</v>
      </c>
      <c r="J53" s="16">
        <v>433.79200000000003</v>
      </c>
      <c r="K53" s="16"/>
      <c r="L53" s="16"/>
      <c r="M53" s="15">
        <f t="shared" si="0"/>
        <v>3036.5440000000003</v>
      </c>
      <c r="N53" s="20">
        <v>40989</v>
      </c>
    </row>
    <row r="54" spans="1:14" x14ac:dyDescent="0.25">
      <c r="A54" s="16">
        <v>52</v>
      </c>
      <c r="B54" s="17" t="s">
        <v>115</v>
      </c>
      <c r="C54" s="17" t="s">
        <v>114</v>
      </c>
      <c r="D54" s="17" t="s">
        <v>118</v>
      </c>
      <c r="E54" s="16"/>
      <c r="F54" s="16"/>
      <c r="G54" s="16"/>
      <c r="H54" s="17" t="s">
        <v>295</v>
      </c>
      <c r="I54" s="16">
        <v>10</v>
      </c>
      <c r="J54" s="16">
        <v>433.79200000000003</v>
      </c>
      <c r="K54" s="16"/>
      <c r="L54" s="16"/>
      <c r="M54" s="15">
        <f t="shared" si="0"/>
        <v>4337.92</v>
      </c>
      <c r="N54" s="20">
        <v>40989</v>
      </c>
    </row>
    <row r="55" spans="1:14" x14ac:dyDescent="0.25">
      <c r="A55" s="13">
        <v>53</v>
      </c>
      <c r="B55" s="17" t="s">
        <v>115</v>
      </c>
      <c r="C55" s="17" t="s">
        <v>116</v>
      </c>
      <c r="D55" s="17" t="s">
        <v>118</v>
      </c>
      <c r="E55" s="16"/>
      <c r="F55" s="16"/>
      <c r="G55" s="16"/>
      <c r="H55" s="17" t="s">
        <v>295</v>
      </c>
      <c r="I55" s="16">
        <v>8</v>
      </c>
      <c r="J55" s="16">
        <v>481.43999999999994</v>
      </c>
      <c r="K55" s="16"/>
      <c r="L55" s="16"/>
      <c r="M55" s="15">
        <f t="shared" si="0"/>
        <v>3851.5199999999995</v>
      </c>
      <c r="N55" s="20">
        <v>41174</v>
      </c>
    </row>
    <row r="56" spans="1:14" x14ac:dyDescent="0.25">
      <c r="A56" s="16">
        <v>54</v>
      </c>
      <c r="B56" s="17" t="s">
        <v>119</v>
      </c>
      <c r="C56" s="17" t="s">
        <v>120</v>
      </c>
      <c r="D56" s="17" t="s">
        <v>121</v>
      </c>
      <c r="E56" s="16"/>
      <c r="F56" s="16"/>
      <c r="G56" s="16"/>
      <c r="H56" s="17" t="s">
        <v>295</v>
      </c>
      <c r="I56" s="16">
        <v>2</v>
      </c>
      <c r="J56" s="16">
        <v>22075.776000000002</v>
      </c>
      <c r="K56" s="16"/>
      <c r="L56" s="16"/>
      <c r="M56" s="15">
        <f t="shared" si="0"/>
        <v>44151.552000000003</v>
      </c>
      <c r="N56" s="20">
        <v>40434</v>
      </c>
    </row>
    <row r="57" spans="1:14" x14ac:dyDescent="0.25">
      <c r="A57" s="16">
        <v>55</v>
      </c>
      <c r="B57" s="17" t="s">
        <v>122</v>
      </c>
      <c r="C57" s="17" t="s">
        <v>36</v>
      </c>
      <c r="D57" s="17" t="s">
        <v>123</v>
      </c>
      <c r="E57" s="16"/>
      <c r="F57" s="16"/>
      <c r="G57" s="16"/>
      <c r="H57" s="17" t="s">
        <v>295</v>
      </c>
      <c r="I57" s="16">
        <v>16</v>
      </c>
      <c r="J57" s="16">
        <v>284.74400000000003</v>
      </c>
      <c r="K57" s="16"/>
      <c r="L57" s="16"/>
      <c r="M57" s="15">
        <f t="shared" si="0"/>
        <v>4555.9040000000005</v>
      </c>
      <c r="N57" s="20">
        <v>40906</v>
      </c>
    </row>
    <row r="58" spans="1:14" x14ac:dyDescent="0.25">
      <c r="A58" s="16">
        <v>56</v>
      </c>
      <c r="B58" s="17" t="s">
        <v>124</v>
      </c>
      <c r="C58" s="17" t="s">
        <v>21</v>
      </c>
      <c r="D58" s="17" t="s">
        <v>128</v>
      </c>
      <c r="E58" s="16"/>
      <c r="F58" s="16"/>
      <c r="G58" s="16"/>
      <c r="H58" s="17" t="s">
        <v>295</v>
      </c>
      <c r="I58" s="16">
        <v>1</v>
      </c>
      <c r="J58" s="16">
        <v>31421.511999999999</v>
      </c>
      <c r="K58" s="16"/>
      <c r="L58" s="16"/>
      <c r="M58" s="15">
        <f t="shared" si="0"/>
        <v>31421.511999999999</v>
      </c>
      <c r="N58" s="20">
        <v>40564</v>
      </c>
    </row>
    <row r="59" spans="1:14" x14ac:dyDescent="0.25">
      <c r="A59" s="16">
        <v>57</v>
      </c>
      <c r="B59" s="17" t="s">
        <v>124</v>
      </c>
      <c r="C59" s="17" t="s">
        <v>125</v>
      </c>
      <c r="D59" s="17" t="s">
        <v>128</v>
      </c>
      <c r="E59" s="16"/>
      <c r="F59" s="16"/>
      <c r="G59" s="16"/>
      <c r="H59" s="17" t="s">
        <v>295</v>
      </c>
      <c r="I59" s="16">
        <v>1</v>
      </c>
      <c r="J59" s="16">
        <v>16501.8</v>
      </c>
      <c r="K59" s="16"/>
      <c r="L59" s="16"/>
      <c r="M59" s="15">
        <f t="shared" si="0"/>
        <v>16501.8</v>
      </c>
      <c r="N59" s="20">
        <v>40564</v>
      </c>
    </row>
    <row r="60" spans="1:14" x14ac:dyDescent="0.25">
      <c r="A60" s="16">
        <v>58</v>
      </c>
      <c r="B60" s="17" t="s">
        <v>124</v>
      </c>
      <c r="C60" s="17" t="s">
        <v>126</v>
      </c>
      <c r="D60" s="17" t="s">
        <v>128</v>
      </c>
      <c r="E60" s="16"/>
      <c r="F60" s="16"/>
      <c r="G60" s="16"/>
      <c r="H60" s="17" t="s">
        <v>295</v>
      </c>
      <c r="I60" s="16">
        <v>1</v>
      </c>
      <c r="J60" s="16">
        <v>25543.743999999999</v>
      </c>
      <c r="K60" s="16"/>
      <c r="L60" s="16"/>
      <c r="M60" s="15">
        <f t="shared" si="0"/>
        <v>25543.743999999999</v>
      </c>
      <c r="N60" s="20">
        <v>40564</v>
      </c>
    </row>
    <row r="61" spans="1:14" x14ac:dyDescent="0.25">
      <c r="A61" s="16">
        <v>59</v>
      </c>
      <c r="B61" s="17" t="s">
        <v>124</v>
      </c>
      <c r="C61" s="17" t="s">
        <v>127</v>
      </c>
      <c r="D61" s="17" t="s">
        <v>128</v>
      </c>
      <c r="E61" s="16"/>
      <c r="F61" s="16"/>
      <c r="G61" s="16"/>
      <c r="H61" s="17" t="s">
        <v>295</v>
      </c>
      <c r="I61" s="16">
        <v>1</v>
      </c>
      <c r="J61" s="16">
        <v>16501.8</v>
      </c>
      <c r="K61" s="16"/>
      <c r="L61" s="16"/>
      <c r="M61" s="15">
        <f t="shared" si="0"/>
        <v>16501.8</v>
      </c>
      <c r="N61" s="20">
        <v>40564</v>
      </c>
    </row>
    <row r="62" spans="1:14" x14ac:dyDescent="0.25">
      <c r="A62" s="16">
        <v>60</v>
      </c>
      <c r="B62" s="17" t="s">
        <v>129</v>
      </c>
      <c r="C62" s="17" t="s">
        <v>53</v>
      </c>
      <c r="D62" s="17" t="s">
        <v>131</v>
      </c>
      <c r="E62" s="16"/>
      <c r="F62" s="16"/>
      <c r="G62" s="16"/>
      <c r="H62" s="17" t="s">
        <v>295</v>
      </c>
      <c r="I62" s="16">
        <v>1</v>
      </c>
      <c r="J62" s="16">
        <v>144.512</v>
      </c>
      <c r="K62" s="16"/>
      <c r="L62" s="16"/>
      <c r="M62" s="15">
        <f t="shared" si="0"/>
        <v>144.512</v>
      </c>
      <c r="N62" s="20">
        <v>40459</v>
      </c>
    </row>
    <row r="63" spans="1:14" x14ac:dyDescent="0.25">
      <c r="A63" s="16">
        <v>61</v>
      </c>
      <c r="B63" s="17" t="s">
        <v>130</v>
      </c>
      <c r="C63" s="17" t="s">
        <v>53</v>
      </c>
      <c r="D63" s="17" t="s">
        <v>132</v>
      </c>
      <c r="E63" s="16"/>
      <c r="F63" s="16"/>
      <c r="G63" s="16"/>
      <c r="H63" s="17" t="s">
        <v>295</v>
      </c>
      <c r="I63" s="16">
        <v>1</v>
      </c>
      <c r="J63" s="16">
        <v>246.52800000000002</v>
      </c>
      <c r="K63" s="16"/>
      <c r="L63" s="16"/>
      <c r="M63" s="15">
        <f t="shared" si="0"/>
        <v>246.52800000000002</v>
      </c>
      <c r="N63" s="20">
        <v>40401</v>
      </c>
    </row>
    <row r="64" spans="1:14" x14ac:dyDescent="0.25">
      <c r="A64" s="13">
        <v>62</v>
      </c>
      <c r="B64" s="17" t="s">
        <v>133</v>
      </c>
      <c r="C64" s="17" t="s">
        <v>53</v>
      </c>
      <c r="D64" s="17" t="s">
        <v>134</v>
      </c>
      <c r="E64" s="16"/>
      <c r="F64" s="16"/>
      <c r="G64" s="16"/>
      <c r="H64" s="17" t="s">
        <v>295</v>
      </c>
      <c r="I64" s="16">
        <v>2</v>
      </c>
      <c r="J64" s="16">
        <v>53.679999999999993</v>
      </c>
      <c r="K64" s="16"/>
      <c r="L64" s="16"/>
      <c r="M64" s="15">
        <f t="shared" si="0"/>
        <v>107.35999999999999</v>
      </c>
      <c r="N64" s="20">
        <v>40401</v>
      </c>
    </row>
    <row r="65" spans="1:14" x14ac:dyDescent="0.25">
      <c r="A65" s="16">
        <v>63</v>
      </c>
      <c r="B65" s="17" t="s">
        <v>135</v>
      </c>
      <c r="C65" s="17" t="s">
        <v>53</v>
      </c>
      <c r="D65" s="17" t="s">
        <v>136</v>
      </c>
      <c r="E65" s="16"/>
      <c r="F65" s="16"/>
      <c r="G65" s="16"/>
      <c r="H65" s="17" t="s">
        <v>295</v>
      </c>
      <c r="I65" s="16">
        <v>3</v>
      </c>
      <c r="J65" s="16">
        <v>1575.92</v>
      </c>
      <c r="K65" s="16"/>
      <c r="L65" s="16"/>
      <c r="M65" s="15">
        <f t="shared" si="0"/>
        <v>4727.76</v>
      </c>
      <c r="N65" s="20">
        <v>40459</v>
      </c>
    </row>
    <row r="66" spans="1:14" x14ac:dyDescent="0.25">
      <c r="A66" s="16">
        <v>64</v>
      </c>
      <c r="B66" s="17" t="s">
        <v>137</v>
      </c>
      <c r="C66" s="17" t="s">
        <v>53</v>
      </c>
      <c r="D66" s="17" t="s">
        <v>138</v>
      </c>
      <c r="E66" s="16"/>
      <c r="F66" s="16"/>
      <c r="G66" s="16"/>
      <c r="H66" s="17" t="s">
        <v>295</v>
      </c>
      <c r="I66" s="16">
        <v>2</v>
      </c>
      <c r="J66" s="16">
        <v>1208.2159999999999</v>
      </c>
      <c r="K66" s="16"/>
      <c r="L66" s="16"/>
      <c r="M66" s="15">
        <f t="shared" si="0"/>
        <v>2416.4319999999998</v>
      </c>
      <c r="N66" s="20">
        <v>40459</v>
      </c>
    </row>
    <row r="67" spans="1:14" x14ac:dyDescent="0.25">
      <c r="A67" s="16">
        <v>65</v>
      </c>
      <c r="B67" s="17" t="s">
        <v>139</v>
      </c>
      <c r="C67" s="17" t="s">
        <v>53</v>
      </c>
      <c r="D67" s="17" t="s">
        <v>140</v>
      </c>
      <c r="E67" s="16"/>
      <c r="F67" s="16"/>
      <c r="G67" s="16"/>
      <c r="H67" s="17" t="s">
        <v>295</v>
      </c>
      <c r="I67" s="16">
        <v>14</v>
      </c>
      <c r="J67" s="16">
        <v>945.50400000000013</v>
      </c>
      <c r="K67" s="16"/>
      <c r="L67" s="16"/>
      <c r="M67" s="15">
        <f t="shared" si="0"/>
        <v>13237.056000000002</v>
      </c>
      <c r="N67" s="20">
        <v>40459</v>
      </c>
    </row>
    <row r="68" spans="1:14" x14ac:dyDescent="0.25">
      <c r="A68" s="16">
        <v>66</v>
      </c>
      <c r="B68" s="17" t="s">
        <v>141</v>
      </c>
      <c r="C68" s="17" t="s">
        <v>24</v>
      </c>
      <c r="D68" s="17" t="s">
        <v>142</v>
      </c>
      <c r="E68" s="16"/>
      <c r="F68" s="16"/>
      <c r="G68" s="16"/>
      <c r="H68" s="17" t="s">
        <v>295</v>
      </c>
      <c r="I68" s="16">
        <v>9</v>
      </c>
      <c r="J68" s="16">
        <v>834.81600000000003</v>
      </c>
      <c r="K68" s="16"/>
      <c r="L68" s="16"/>
      <c r="M68" s="15">
        <f t="shared" ref="M68:M131" si="1">I68*J68</f>
        <v>7513.3440000000001</v>
      </c>
      <c r="N68" s="20">
        <v>41480</v>
      </c>
    </row>
    <row r="69" spans="1:14" x14ac:dyDescent="0.25">
      <c r="A69" s="16">
        <v>67</v>
      </c>
      <c r="B69" s="17" t="s">
        <v>143</v>
      </c>
      <c r="C69" s="17" t="s">
        <v>24</v>
      </c>
      <c r="D69" s="17" t="s">
        <v>144</v>
      </c>
      <c r="E69" s="16"/>
      <c r="F69" s="16"/>
      <c r="G69" s="16"/>
      <c r="H69" s="17" t="s">
        <v>295</v>
      </c>
      <c r="I69" s="16">
        <v>1</v>
      </c>
      <c r="J69" s="16">
        <v>2925.6959999999999</v>
      </c>
      <c r="K69" s="16"/>
      <c r="L69" s="16"/>
      <c r="M69" s="15">
        <f t="shared" si="1"/>
        <v>2925.6959999999999</v>
      </c>
      <c r="N69" s="20">
        <v>41480</v>
      </c>
    </row>
    <row r="70" spans="1:14" x14ac:dyDescent="0.25">
      <c r="A70" s="16">
        <v>68</v>
      </c>
      <c r="B70" s="17" t="s">
        <v>145</v>
      </c>
      <c r="C70" s="17" t="s">
        <v>24</v>
      </c>
      <c r="D70" s="17" t="s">
        <v>146</v>
      </c>
      <c r="E70" s="16"/>
      <c r="F70" s="16"/>
      <c r="G70" s="16"/>
      <c r="H70" s="17" t="s">
        <v>295</v>
      </c>
      <c r="I70" s="16">
        <v>12</v>
      </c>
      <c r="J70" s="16">
        <v>9196.7999999999993</v>
      </c>
      <c r="K70" s="16"/>
      <c r="L70" s="16"/>
      <c r="M70" s="15">
        <f t="shared" si="1"/>
        <v>110361.59999999999</v>
      </c>
      <c r="N70" s="20">
        <v>41593</v>
      </c>
    </row>
    <row r="71" spans="1:14" x14ac:dyDescent="0.25">
      <c r="A71" s="16">
        <v>69</v>
      </c>
      <c r="B71" s="17" t="s">
        <v>147</v>
      </c>
      <c r="C71" s="17" t="s">
        <v>24</v>
      </c>
      <c r="D71" s="17" t="s">
        <v>148</v>
      </c>
      <c r="E71" s="16"/>
      <c r="F71" s="16"/>
      <c r="G71" s="16"/>
      <c r="H71" s="17" t="s">
        <v>295</v>
      </c>
      <c r="I71" s="16">
        <v>1</v>
      </c>
      <c r="J71" s="16">
        <v>3915.2640000000001</v>
      </c>
      <c r="K71" s="16"/>
      <c r="L71" s="16"/>
      <c r="M71" s="15">
        <f t="shared" si="1"/>
        <v>3915.2640000000001</v>
      </c>
      <c r="N71" s="20">
        <v>41480</v>
      </c>
    </row>
    <row r="72" spans="1:14" x14ac:dyDescent="0.25">
      <c r="A72" s="16">
        <v>70</v>
      </c>
      <c r="B72" s="17" t="s">
        <v>149</v>
      </c>
      <c r="C72" s="17" t="s">
        <v>24</v>
      </c>
      <c r="D72" s="17" t="s">
        <v>150</v>
      </c>
      <c r="E72" s="16"/>
      <c r="F72" s="16"/>
      <c r="G72" s="16"/>
      <c r="H72" s="17" t="s">
        <v>295</v>
      </c>
      <c r="I72" s="16">
        <v>190</v>
      </c>
      <c r="J72" s="16">
        <v>233.08800000000002</v>
      </c>
      <c r="K72" s="16"/>
      <c r="L72" s="16"/>
      <c r="M72" s="15">
        <f t="shared" si="1"/>
        <v>44286.720000000001</v>
      </c>
      <c r="N72" s="20">
        <v>41593</v>
      </c>
    </row>
    <row r="73" spans="1:14" x14ac:dyDescent="0.25">
      <c r="A73" s="13">
        <v>71</v>
      </c>
      <c r="B73" s="17" t="s">
        <v>149</v>
      </c>
      <c r="C73" s="17" t="s">
        <v>24</v>
      </c>
      <c r="D73" s="17" t="s">
        <v>150</v>
      </c>
      <c r="E73" s="16"/>
      <c r="F73" s="16"/>
      <c r="G73" s="16"/>
      <c r="H73" s="17" t="s">
        <v>295</v>
      </c>
      <c r="I73" s="16">
        <v>5</v>
      </c>
      <c r="J73" s="16">
        <v>233.08800000000002</v>
      </c>
      <c r="K73" s="16"/>
      <c r="L73" s="16"/>
      <c r="M73" s="15">
        <f t="shared" si="1"/>
        <v>1165.44</v>
      </c>
      <c r="N73" s="20">
        <v>41593</v>
      </c>
    </row>
    <row r="74" spans="1:14" x14ac:dyDescent="0.25">
      <c r="A74" s="16">
        <v>72</v>
      </c>
      <c r="B74" s="17" t="s">
        <v>151</v>
      </c>
      <c r="C74" s="17" t="s">
        <v>24</v>
      </c>
      <c r="D74" s="17" t="s">
        <v>152</v>
      </c>
      <c r="E74" s="16"/>
      <c r="F74" s="16"/>
      <c r="G74" s="16"/>
      <c r="H74" s="17" t="s">
        <v>295</v>
      </c>
      <c r="I74" s="16">
        <v>1</v>
      </c>
      <c r="J74" s="16">
        <v>3472.56</v>
      </c>
      <c r="K74" s="16"/>
      <c r="L74" s="16"/>
      <c r="M74" s="15">
        <f t="shared" si="1"/>
        <v>3472.56</v>
      </c>
      <c r="N74" s="20">
        <v>41393</v>
      </c>
    </row>
    <row r="75" spans="1:14" x14ac:dyDescent="0.25">
      <c r="A75" s="16">
        <v>73</v>
      </c>
      <c r="B75" s="17" t="s">
        <v>153</v>
      </c>
      <c r="C75" s="17" t="s">
        <v>53</v>
      </c>
      <c r="D75" s="17" t="s">
        <v>154</v>
      </c>
      <c r="E75" s="16"/>
      <c r="F75" s="16"/>
      <c r="G75" s="16"/>
      <c r="H75" s="17" t="s">
        <v>295</v>
      </c>
      <c r="I75" s="16">
        <v>2</v>
      </c>
      <c r="J75" s="16">
        <v>964.8</v>
      </c>
      <c r="K75" s="16"/>
      <c r="L75" s="16"/>
      <c r="M75" s="15">
        <f t="shared" si="1"/>
        <v>1929.6</v>
      </c>
      <c r="N75" s="20">
        <v>40401</v>
      </c>
    </row>
    <row r="76" spans="1:14" x14ac:dyDescent="0.25">
      <c r="A76" s="16">
        <v>74</v>
      </c>
      <c r="B76" s="17" t="s">
        <v>155</v>
      </c>
      <c r="C76" s="17" t="s">
        <v>24</v>
      </c>
      <c r="D76" s="17" t="s">
        <v>157</v>
      </c>
      <c r="E76" s="16"/>
      <c r="F76" s="16"/>
      <c r="G76" s="16"/>
      <c r="H76" s="17" t="s">
        <v>295</v>
      </c>
      <c r="I76" s="16">
        <v>14</v>
      </c>
      <c r="J76" s="16">
        <v>438.14399999999995</v>
      </c>
      <c r="K76" s="16"/>
      <c r="L76" s="16"/>
      <c r="M76" s="15">
        <f t="shared" si="1"/>
        <v>6134.0159999999996</v>
      </c>
      <c r="N76" s="20">
        <v>41512</v>
      </c>
    </row>
    <row r="77" spans="1:14" x14ac:dyDescent="0.25">
      <c r="A77" s="16">
        <v>75</v>
      </c>
      <c r="B77" s="17" t="s">
        <v>155</v>
      </c>
      <c r="C77" s="17" t="s">
        <v>24</v>
      </c>
      <c r="D77" s="17" t="s">
        <v>157</v>
      </c>
      <c r="E77" s="16"/>
      <c r="F77" s="16"/>
      <c r="G77" s="16"/>
      <c r="H77" s="17" t="s">
        <v>295</v>
      </c>
      <c r="I77" s="16">
        <v>10</v>
      </c>
      <c r="J77" s="16">
        <v>438.14399999999995</v>
      </c>
      <c r="K77" s="16"/>
      <c r="L77" s="16"/>
      <c r="M77" s="15">
        <f t="shared" si="1"/>
        <v>4381.4399999999996</v>
      </c>
      <c r="N77" s="20">
        <v>41512</v>
      </c>
    </row>
    <row r="78" spans="1:14" x14ac:dyDescent="0.25">
      <c r="A78" s="16">
        <v>76</v>
      </c>
      <c r="B78" s="17" t="s">
        <v>156</v>
      </c>
      <c r="C78" s="17" t="s">
        <v>24</v>
      </c>
      <c r="D78" s="17" t="s">
        <v>158</v>
      </c>
      <c r="E78" s="16"/>
      <c r="F78" s="16"/>
      <c r="G78" s="16"/>
      <c r="H78" s="17" t="s">
        <v>295</v>
      </c>
      <c r="I78" s="16">
        <v>1</v>
      </c>
      <c r="J78" s="16">
        <v>3697.9199999999996</v>
      </c>
      <c r="K78" s="16"/>
      <c r="L78" s="16"/>
      <c r="M78" s="15">
        <f t="shared" si="1"/>
        <v>3697.9199999999996</v>
      </c>
      <c r="N78" s="20">
        <v>41480</v>
      </c>
    </row>
    <row r="79" spans="1:14" x14ac:dyDescent="0.25">
      <c r="A79" s="16">
        <v>77</v>
      </c>
      <c r="B79" s="17" t="s">
        <v>159</v>
      </c>
      <c r="C79" s="17" t="s">
        <v>24</v>
      </c>
      <c r="D79" s="17" t="s">
        <v>160</v>
      </c>
      <c r="E79" s="16"/>
      <c r="F79" s="16"/>
      <c r="G79" s="16"/>
      <c r="H79" s="17" t="s">
        <v>295</v>
      </c>
      <c r="I79" s="16">
        <v>3</v>
      </c>
      <c r="J79" s="16">
        <v>2653.8240000000001</v>
      </c>
      <c r="K79" s="16"/>
      <c r="L79" s="16"/>
      <c r="M79" s="15">
        <f t="shared" si="1"/>
        <v>7961.4719999999998</v>
      </c>
      <c r="N79" s="20">
        <v>41480</v>
      </c>
    </row>
    <row r="80" spans="1:14" x14ac:dyDescent="0.25">
      <c r="A80" s="16">
        <v>78</v>
      </c>
      <c r="B80" s="17" t="s">
        <v>161</v>
      </c>
      <c r="C80" s="17" t="s">
        <v>21</v>
      </c>
      <c r="D80" s="17" t="s">
        <v>162</v>
      </c>
      <c r="E80" s="16"/>
      <c r="F80" s="16"/>
      <c r="G80" s="16"/>
      <c r="H80" s="17" t="s">
        <v>295</v>
      </c>
      <c r="I80" s="16">
        <v>3</v>
      </c>
      <c r="J80" s="16">
        <v>2381.5520000000001</v>
      </c>
      <c r="K80" s="16"/>
      <c r="L80" s="16"/>
      <c r="M80" s="15">
        <f t="shared" si="1"/>
        <v>7144.6560000000009</v>
      </c>
      <c r="N80" s="20">
        <v>40892</v>
      </c>
    </row>
    <row r="81" spans="1:14" x14ac:dyDescent="0.25">
      <c r="A81" s="16">
        <v>79</v>
      </c>
      <c r="B81" s="17" t="s">
        <v>163</v>
      </c>
      <c r="C81" s="17" t="s">
        <v>164</v>
      </c>
      <c r="D81" s="17" t="s">
        <v>165</v>
      </c>
      <c r="E81" s="16"/>
      <c r="F81" s="16"/>
      <c r="G81" s="16"/>
      <c r="H81" s="17" t="s">
        <v>295</v>
      </c>
      <c r="I81" s="16">
        <v>8</v>
      </c>
      <c r="J81" s="16">
        <v>1698.1759999999999</v>
      </c>
      <c r="K81" s="16"/>
      <c r="L81" s="16"/>
      <c r="M81" s="15">
        <f t="shared" si="1"/>
        <v>13585.407999999999</v>
      </c>
      <c r="N81" s="20">
        <v>40459</v>
      </c>
    </row>
    <row r="82" spans="1:14" x14ac:dyDescent="0.25">
      <c r="A82" s="13">
        <v>80</v>
      </c>
      <c r="B82" s="17" t="s">
        <v>166</v>
      </c>
      <c r="C82" s="17" t="s">
        <v>24</v>
      </c>
      <c r="D82" s="17" t="s">
        <v>167</v>
      </c>
      <c r="E82" s="16"/>
      <c r="F82" s="16"/>
      <c r="G82" s="16"/>
      <c r="H82" s="17" t="s">
        <v>295</v>
      </c>
      <c r="I82" s="16">
        <v>1</v>
      </c>
      <c r="J82" s="16">
        <v>834.81600000000003</v>
      </c>
      <c r="K82" s="16"/>
      <c r="L82" s="16"/>
      <c r="M82" s="15">
        <f t="shared" si="1"/>
        <v>834.81600000000003</v>
      </c>
      <c r="N82" s="20">
        <v>41480</v>
      </c>
    </row>
    <row r="83" spans="1:14" x14ac:dyDescent="0.25">
      <c r="A83" s="16">
        <v>81</v>
      </c>
      <c r="B83" s="17" t="s">
        <v>166</v>
      </c>
      <c r="C83" s="17" t="s">
        <v>24</v>
      </c>
      <c r="D83" s="17" t="s">
        <v>167</v>
      </c>
      <c r="E83" s="16"/>
      <c r="F83" s="16"/>
      <c r="G83" s="16"/>
      <c r="H83" s="17" t="s">
        <v>295</v>
      </c>
      <c r="I83" s="16">
        <v>1</v>
      </c>
      <c r="J83" s="16">
        <v>834.81600000000003</v>
      </c>
      <c r="K83" s="16"/>
      <c r="L83" s="16"/>
      <c r="M83" s="15">
        <f t="shared" si="1"/>
        <v>834.81600000000003</v>
      </c>
      <c r="N83" s="20">
        <v>41480</v>
      </c>
    </row>
    <row r="84" spans="1:14" x14ac:dyDescent="0.25">
      <c r="A84" s="16">
        <v>82</v>
      </c>
      <c r="B84" s="17" t="s">
        <v>168</v>
      </c>
      <c r="C84" s="17" t="s">
        <v>24</v>
      </c>
      <c r="D84" s="17" t="s">
        <v>169</v>
      </c>
      <c r="E84" s="16"/>
      <c r="F84" s="16"/>
      <c r="G84" s="16"/>
      <c r="H84" s="17" t="s">
        <v>295</v>
      </c>
      <c r="I84" s="16">
        <v>1</v>
      </c>
      <c r="J84" s="16">
        <v>2.976</v>
      </c>
      <c r="K84" s="16"/>
      <c r="L84" s="16"/>
      <c r="M84" s="15">
        <f t="shared" si="1"/>
        <v>2.976</v>
      </c>
      <c r="N84" s="20">
        <v>41415</v>
      </c>
    </row>
    <row r="85" spans="1:14" x14ac:dyDescent="0.25">
      <c r="A85" s="16">
        <v>83</v>
      </c>
      <c r="B85" s="17" t="s">
        <v>170</v>
      </c>
      <c r="C85" s="17" t="s">
        <v>53</v>
      </c>
      <c r="D85" s="17" t="s">
        <v>176</v>
      </c>
      <c r="E85" s="16"/>
      <c r="F85" s="16"/>
      <c r="G85" s="16"/>
      <c r="H85" s="17" t="s">
        <v>295</v>
      </c>
      <c r="I85" s="16">
        <v>1</v>
      </c>
      <c r="J85" s="16">
        <v>5697.7919999999995</v>
      </c>
      <c r="K85" s="16"/>
      <c r="L85" s="16"/>
      <c r="M85" s="15">
        <f t="shared" si="1"/>
        <v>5697.7919999999995</v>
      </c>
      <c r="N85" s="20">
        <v>40464</v>
      </c>
    </row>
    <row r="86" spans="1:14" x14ac:dyDescent="0.25">
      <c r="A86" s="16">
        <v>84</v>
      </c>
      <c r="B86" s="17" t="s">
        <v>171</v>
      </c>
      <c r="C86" s="17" t="s">
        <v>24</v>
      </c>
      <c r="D86" s="17" t="s">
        <v>177</v>
      </c>
      <c r="E86" s="16"/>
      <c r="F86" s="16"/>
      <c r="G86" s="16"/>
      <c r="H86" s="17" t="s">
        <v>295</v>
      </c>
      <c r="I86" s="16">
        <v>3</v>
      </c>
      <c r="J86" s="16">
        <v>6851.7119999999995</v>
      </c>
      <c r="K86" s="16"/>
      <c r="L86" s="16"/>
      <c r="M86" s="15">
        <f t="shared" si="1"/>
        <v>20555.135999999999</v>
      </c>
      <c r="N86" s="20">
        <v>41480</v>
      </c>
    </row>
    <row r="87" spans="1:14" x14ac:dyDescent="0.25">
      <c r="A87" s="16">
        <v>85</v>
      </c>
      <c r="B87" s="17" t="s">
        <v>171</v>
      </c>
      <c r="C87" s="17" t="s">
        <v>24</v>
      </c>
      <c r="D87" s="17" t="s">
        <v>177</v>
      </c>
      <c r="E87" s="16"/>
      <c r="F87" s="16"/>
      <c r="G87" s="16"/>
      <c r="H87" s="17" t="s">
        <v>295</v>
      </c>
      <c r="I87" s="16">
        <v>2</v>
      </c>
      <c r="J87" s="16">
        <v>6851.7119999999995</v>
      </c>
      <c r="K87" s="16"/>
      <c r="L87" s="16"/>
      <c r="M87" s="15">
        <f t="shared" si="1"/>
        <v>13703.423999999999</v>
      </c>
      <c r="N87" s="20">
        <v>41480</v>
      </c>
    </row>
    <row r="88" spans="1:14" x14ac:dyDescent="0.25">
      <c r="A88" s="16">
        <v>86</v>
      </c>
      <c r="B88" s="17" t="s">
        <v>172</v>
      </c>
      <c r="C88" s="17" t="s">
        <v>173</v>
      </c>
      <c r="D88" s="17" t="s">
        <v>178</v>
      </c>
      <c r="E88" s="16"/>
      <c r="F88" s="16"/>
      <c r="G88" s="16"/>
      <c r="H88" s="17" t="s">
        <v>295</v>
      </c>
      <c r="I88" s="16">
        <v>1</v>
      </c>
      <c r="J88" s="16">
        <v>82.152000000000001</v>
      </c>
      <c r="K88" s="16"/>
      <c r="L88" s="16"/>
      <c r="M88" s="15">
        <f t="shared" si="1"/>
        <v>82.152000000000001</v>
      </c>
      <c r="N88" s="20">
        <v>40460</v>
      </c>
    </row>
    <row r="89" spans="1:14" x14ac:dyDescent="0.25">
      <c r="A89" s="16">
        <v>87</v>
      </c>
      <c r="B89" s="17" t="s">
        <v>174</v>
      </c>
      <c r="C89" s="17" t="s">
        <v>173</v>
      </c>
      <c r="D89" s="17" t="s">
        <v>179</v>
      </c>
      <c r="E89" s="16"/>
      <c r="F89" s="16"/>
      <c r="G89" s="16"/>
      <c r="H89" s="17" t="s">
        <v>295</v>
      </c>
      <c r="I89" s="16">
        <v>1</v>
      </c>
      <c r="J89" s="16">
        <v>94.99199999999999</v>
      </c>
      <c r="K89" s="16"/>
      <c r="L89" s="16"/>
      <c r="M89" s="15">
        <f t="shared" si="1"/>
        <v>94.99199999999999</v>
      </c>
      <c r="N89" s="20">
        <v>40460</v>
      </c>
    </row>
    <row r="90" spans="1:14" x14ac:dyDescent="0.25">
      <c r="A90" s="16">
        <v>88</v>
      </c>
      <c r="B90" s="17" t="s">
        <v>175</v>
      </c>
      <c r="C90" s="17" t="s">
        <v>173</v>
      </c>
      <c r="D90" s="17" t="s">
        <v>180</v>
      </c>
      <c r="E90" s="16"/>
      <c r="F90" s="16"/>
      <c r="G90" s="16"/>
      <c r="H90" s="17" t="s">
        <v>295</v>
      </c>
      <c r="I90" s="16">
        <v>2</v>
      </c>
      <c r="J90" s="16">
        <v>547.20000000000005</v>
      </c>
      <c r="K90" s="16"/>
      <c r="L90" s="16"/>
      <c r="M90" s="15">
        <f t="shared" si="1"/>
        <v>1094.4000000000001</v>
      </c>
      <c r="N90" s="20">
        <v>40460</v>
      </c>
    </row>
    <row r="91" spans="1:14" x14ac:dyDescent="0.25">
      <c r="A91" s="13">
        <v>89</v>
      </c>
      <c r="B91" s="17" t="s">
        <v>181</v>
      </c>
      <c r="C91" s="17" t="s">
        <v>70</v>
      </c>
      <c r="D91" s="17" t="s">
        <v>183</v>
      </c>
      <c r="E91" s="16"/>
      <c r="F91" s="16"/>
      <c r="G91" s="16"/>
      <c r="H91" s="17" t="s">
        <v>295</v>
      </c>
      <c r="I91" s="16">
        <v>1</v>
      </c>
      <c r="J91" s="16">
        <v>579.072</v>
      </c>
      <c r="K91" s="16"/>
      <c r="L91" s="16"/>
      <c r="M91" s="15">
        <f t="shared" si="1"/>
        <v>579.072</v>
      </c>
      <c r="N91" s="20">
        <v>40697</v>
      </c>
    </row>
    <row r="92" spans="1:14" x14ac:dyDescent="0.25">
      <c r="A92" s="16">
        <v>90</v>
      </c>
      <c r="B92" s="17" t="s">
        <v>181</v>
      </c>
      <c r="C92" s="17" t="s">
        <v>90</v>
      </c>
      <c r="D92" s="17" t="s">
        <v>183</v>
      </c>
      <c r="E92" s="16"/>
      <c r="F92" s="16"/>
      <c r="G92" s="16"/>
      <c r="H92" s="17" t="s">
        <v>295</v>
      </c>
      <c r="I92" s="16">
        <v>4</v>
      </c>
      <c r="J92" s="16">
        <v>803.71199999999999</v>
      </c>
      <c r="K92" s="16"/>
      <c r="L92" s="16"/>
      <c r="M92" s="15">
        <f t="shared" si="1"/>
        <v>3214.848</v>
      </c>
      <c r="N92" s="20">
        <v>40697</v>
      </c>
    </row>
    <row r="93" spans="1:14" x14ac:dyDescent="0.25">
      <c r="A93" s="16">
        <v>91</v>
      </c>
      <c r="B93" s="17" t="s">
        <v>181</v>
      </c>
      <c r="C93" s="17" t="s">
        <v>46</v>
      </c>
      <c r="D93" s="17" t="s">
        <v>183</v>
      </c>
      <c r="E93" s="16"/>
      <c r="F93" s="16"/>
      <c r="G93" s="16"/>
      <c r="H93" s="17" t="s">
        <v>295</v>
      </c>
      <c r="I93" s="16">
        <v>6</v>
      </c>
      <c r="J93" s="16">
        <v>489.6</v>
      </c>
      <c r="K93" s="16"/>
      <c r="L93" s="16"/>
      <c r="M93" s="15">
        <f t="shared" si="1"/>
        <v>2937.6000000000004</v>
      </c>
      <c r="N93" s="20">
        <v>41174</v>
      </c>
    </row>
    <row r="94" spans="1:14" x14ac:dyDescent="0.25">
      <c r="A94" s="16">
        <v>92</v>
      </c>
      <c r="B94" s="17" t="s">
        <v>182</v>
      </c>
      <c r="C94" s="17" t="s">
        <v>70</v>
      </c>
      <c r="D94" s="17" t="s">
        <v>184</v>
      </c>
      <c r="E94" s="16"/>
      <c r="F94" s="16"/>
      <c r="G94" s="16"/>
      <c r="H94" s="17" t="s">
        <v>295</v>
      </c>
      <c r="I94" s="16">
        <v>1</v>
      </c>
      <c r="J94" s="16">
        <v>12291.072</v>
      </c>
      <c r="K94" s="16"/>
      <c r="L94" s="16"/>
      <c r="M94" s="15">
        <f t="shared" si="1"/>
        <v>12291.072</v>
      </c>
      <c r="N94" s="20">
        <v>40709</v>
      </c>
    </row>
    <row r="95" spans="1:14" x14ac:dyDescent="0.25">
      <c r="A95" s="16">
        <v>93</v>
      </c>
      <c r="B95" s="17" t="s">
        <v>185</v>
      </c>
      <c r="C95" s="17" t="s">
        <v>186</v>
      </c>
      <c r="D95" s="17" t="s">
        <v>187</v>
      </c>
      <c r="E95" s="16"/>
      <c r="F95" s="16"/>
      <c r="G95" s="16"/>
      <c r="H95" s="17" t="s">
        <v>295</v>
      </c>
      <c r="I95" s="16">
        <v>6</v>
      </c>
      <c r="J95" s="16">
        <v>47.327999999999996</v>
      </c>
      <c r="K95" s="16"/>
      <c r="L95" s="16"/>
      <c r="M95" s="15">
        <f t="shared" si="1"/>
        <v>283.96799999999996</v>
      </c>
      <c r="N95" s="20">
        <v>41174</v>
      </c>
    </row>
    <row r="96" spans="1:14" x14ac:dyDescent="0.25">
      <c r="A96" s="16">
        <v>94</v>
      </c>
      <c r="B96" s="17" t="s">
        <v>188</v>
      </c>
      <c r="C96" s="17" t="s">
        <v>189</v>
      </c>
      <c r="D96" s="17" t="s">
        <v>191</v>
      </c>
      <c r="E96" s="16"/>
      <c r="F96" s="16"/>
      <c r="G96" s="16"/>
      <c r="H96" s="17" t="s">
        <v>295</v>
      </c>
      <c r="I96" s="16">
        <v>1</v>
      </c>
      <c r="J96" s="16">
        <v>910.65599999999995</v>
      </c>
      <c r="K96" s="16"/>
      <c r="L96" s="16"/>
      <c r="M96" s="15">
        <f t="shared" si="1"/>
        <v>910.65599999999995</v>
      </c>
      <c r="N96" s="20">
        <v>41174</v>
      </c>
    </row>
    <row r="97" spans="1:14" x14ac:dyDescent="0.25">
      <c r="A97" s="16">
        <v>95</v>
      </c>
      <c r="B97" s="17" t="s">
        <v>190</v>
      </c>
      <c r="C97" s="17" t="s">
        <v>24</v>
      </c>
      <c r="D97" s="17" t="s">
        <v>192</v>
      </c>
      <c r="E97" s="16"/>
      <c r="F97" s="16"/>
      <c r="G97" s="16"/>
      <c r="H97" s="17" t="s">
        <v>295</v>
      </c>
      <c r="I97" s="16">
        <v>1</v>
      </c>
      <c r="J97" s="16">
        <v>1043.52</v>
      </c>
      <c r="K97" s="16"/>
      <c r="L97" s="16"/>
      <c r="M97" s="15">
        <f t="shared" si="1"/>
        <v>1043.52</v>
      </c>
      <c r="N97" s="20">
        <v>41480</v>
      </c>
    </row>
    <row r="98" spans="1:14" x14ac:dyDescent="0.25">
      <c r="A98" s="16">
        <v>96</v>
      </c>
      <c r="B98" s="17" t="s">
        <v>193</v>
      </c>
      <c r="C98" s="17" t="s">
        <v>36</v>
      </c>
      <c r="D98" s="17" t="s">
        <v>196</v>
      </c>
      <c r="E98" s="16"/>
      <c r="F98" s="16"/>
      <c r="G98" s="16"/>
      <c r="H98" s="17" t="s">
        <v>295</v>
      </c>
      <c r="I98" s="16">
        <v>14</v>
      </c>
      <c r="J98" s="16">
        <v>155.904</v>
      </c>
      <c r="K98" s="16"/>
      <c r="L98" s="16"/>
      <c r="M98" s="15">
        <f t="shared" si="1"/>
        <v>2182.6559999999999</v>
      </c>
      <c r="N98" s="20">
        <v>40697</v>
      </c>
    </row>
    <row r="99" spans="1:14" x14ac:dyDescent="0.25">
      <c r="A99" s="16">
        <v>97</v>
      </c>
      <c r="B99" s="17" t="s">
        <v>193</v>
      </c>
      <c r="C99" s="17" t="s">
        <v>111</v>
      </c>
      <c r="D99" s="17" t="s">
        <v>196</v>
      </c>
      <c r="E99" s="16"/>
      <c r="F99" s="16"/>
      <c r="G99" s="16"/>
      <c r="H99" s="17" t="s">
        <v>295</v>
      </c>
      <c r="I99" s="16">
        <v>4</v>
      </c>
      <c r="J99" s="16">
        <v>130.56</v>
      </c>
      <c r="K99" s="16"/>
      <c r="L99" s="16"/>
      <c r="M99" s="15">
        <f t="shared" si="1"/>
        <v>522.24</v>
      </c>
      <c r="N99" s="20">
        <v>41174</v>
      </c>
    </row>
    <row r="100" spans="1:14" x14ac:dyDescent="0.25">
      <c r="A100" s="13">
        <v>98</v>
      </c>
      <c r="B100" s="17" t="s">
        <v>193</v>
      </c>
      <c r="C100" s="17" t="s">
        <v>41</v>
      </c>
      <c r="D100" s="17" t="s">
        <v>196</v>
      </c>
      <c r="E100" s="16"/>
      <c r="F100" s="16"/>
      <c r="G100" s="16"/>
      <c r="H100" s="17" t="s">
        <v>295</v>
      </c>
      <c r="I100" s="16">
        <v>1</v>
      </c>
      <c r="J100" s="16">
        <v>165.92000000000002</v>
      </c>
      <c r="K100" s="16"/>
      <c r="L100" s="16"/>
      <c r="M100" s="15">
        <f t="shared" si="1"/>
        <v>165.92000000000002</v>
      </c>
      <c r="N100" s="20">
        <v>41470</v>
      </c>
    </row>
    <row r="101" spans="1:14" x14ac:dyDescent="0.25">
      <c r="A101" s="16">
        <v>99</v>
      </c>
      <c r="B101" s="17" t="s">
        <v>193</v>
      </c>
      <c r="C101" s="17" t="s">
        <v>41</v>
      </c>
      <c r="D101" s="17" t="s">
        <v>196</v>
      </c>
      <c r="E101" s="16"/>
      <c r="F101" s="16"/>
      <c r="G101" s="16"/>
      <c r="H101" s="17" t="s">
        <v>295</v>
      </c>
      <c r="I101" s="16">
        <v>22</v>
      </c>
      <c r="J101" s="16">
        <v>165.92000000000002</v>
      </c>
      <c r="K101" s="16"/>
      <c r="L101" s="16"/>
      <c r="M101" s="15">
        <f t="shared" si="1"/>
        <v>3650.2400000000002</v>
      </c>
      <c r="N101" s="20">
        <v>41470</v>
      </c>
    </row>
    <row r="102" spans="1:14" x14ac:dyDescent="0.25">
      <c r="A102" s="16">
        <v>100</v>
      </c>
      <c r="B102" s="17" t="s">
        <v>193</v>
      </c>
      <c r="C102" s="17" t="s">
        <v>41</v>
      </c>
      <c r="D102" s="17" t="s">
        <v>196</v>
      </c>
      <c r="E102" s="16"/>
      <c r="F102" s="16"/>
      <c r="G102" s="16"/>
      <c r="H102" s="17" t="s">
        <v>295</v>
      </c>
      <c r="I102" s="16">
        <v>16</v>
      </c>
      <c r="J102" s="16">
        <v>165.92000000000002</v>
      </c>
      <c r="K102" s="16"/>
      <c r="L102" s="16"/>
      <c r="M102" s="15">
        <f t="shared" si="1"/>
        <v>2654.7200000000003</v>
      </c>
      <c r="N102" s="20">
        <v>41470</v>
      </c>
    </row>
    <row r="103" spans="1:14" x14ac:dyDescent="0.25">
      <c r="A103" s="16">
        <v>101</v>
      </c>
      <c r="B103" s="17" t="s">
        <v>194</v>
      </c>
      <c r="C103" s="17" t="s">
        <v>116</v>
      </c>
      <c r="D103" s="17" t="s">
        <v>197</v>
      </c>
      <c r="E103" s="16"/>
      <c r="F103" s="16"/>
      <c r="G103" s="16"/>
      <c r="H103" s="17" t="s">
        <v>295</v>
      </c>
      <c r="I103" s="16">
        <v>4</v>
      </c>
      <c r="J103" s="16">
        <v>5086.3999999999996</v>
      </c>
      <c r="K103" s="16"/>
      <c r="L103" s="16"/>
      <c r="M103" s="15">
        <f t="shared" si="1"/>
        <v>20345.599999999999</v>
      </c>
      <c r="N103" s="20">
        <v>41174</v>
      </c>
    </row>
    <row r="104" spans="1:14" x14ac:dyDescent="0.25">
      <c r="A104" s="16">
        <v>102</v>
      </c>
      <c r="B104" s="17" t="s">
        <v>194</v>
      </c>
      <c r="C104" s="17" t="s">
        <v>195</v>
      </c>
      <c r="D104" s="17" t="s">
        <v>197</v>
      </c>
      <c r="E104" s="16"/>
      <c r="F104" s="16"/>
      <c r="G104" s="16"/>
      <c r="H104" s="17" t="s">
        <v>295</v>
      </c>
      <c r="I104" s="16">
        <v>2</v>
      </c>
      <c r="J104" s="16">
        <v>2441.4720000000002</v>
      </c>
      <c r="K104" s="16"/>
      <c r="L104" s="16"/>
      <c r="M104" s="15">
        <f t="shared" si="1"/>
        <v>4882.9440000000004</v>
      </c>
      <c r="N104" s="20">
        <v>41174</v>
      </c>
    </row>
    <row r="105" spans="1:14" x14ac:dyDescent="0.25">
      <c r="A105" s="16">
        <v>103</v>
      </c>
      <c r="B105" s="17" t="s">
        <v>198</v>
      </c>
      <c r="C105" s="17" t="s">
        <v>36</v>
      </c>
      <c r="D105" s="17" t="s">
        <v>200</v>
      </c>
      <c r="E105" s="16"/>
      <c r="F105" s="16"/>
      <c r="G105" s="16"/>
      <c r="H105" s="17" t="s">
        <v>295</v>
      </c>
      <c r="I105" s="16">
        <v>7</v>
      </c>
      <c r="J105" s="16">
        <v>6616.9520000000002</v>
      </c>
      <c r="K105" s="16"/>
      <c r="L105" s="16"/>
      <c r="M105" s="15">
        <f t="shared" si="1"/>
        <v>46318.664000000004</v>
      </c>
      <c r="N105" s="20">
        <v>40869</v>
      </c>
    </row>
    <row r="106" spans="1:14" x14ac:dyDescent="0.25">
      <c r="A106" s="16">
        <v>104</v>
      </c>
      <c r="B106" s="17" t="s">
        <v>199</v>
      </c>
      <c r="C106" s="17" t="s">
        <v>36</v>
      </c>
      <c r="D106" s="17" t="s">
        <v>201</v>
      </c>
      <c r="E106" s="16"/>
      <c r="F106" s="16"/>
      <c r="G106" s="16"/>
      <c r="H106" s="17" t="s">
        <v>295</v>
      </c>
      <c r="I106" s="16">
        <v>18</v>
      </c>
      <c r="J106" s="16">
        <v>6762.7119999999995</v>
      </c>
      <c r="K106" s="16"/>
      <c r="L106" s="16"/>
      <c r="M106" s="15">
        <f t="shared" si="1"/>
        <v>121728.81599999999</v>
      </c>
      <c r="N106" s="20">
        <v>40869</v>
      </c>
    </row>
    <row r="107" spans="1:14" x14ac:dyDescent="0.25">
      <c r="A107" s="16">
        <v>105</v>
      </c>
      <c r="B107" s="17" t="s">
        <v>199</v>
      </c>
      <c r="C107" s="17" t="s">
        <v>114</v>
      </c>
      <c r="D107" s="17" t="s">
        <v>201</v>
      </c>
      <c r="E107" s="16"/>
      <c r="F107" s="16"/>
      <c r="G107" s="16"/>
      <c r="H107" s="17" t="s">
        <v>295</v>
      </c>
      <c r="I107" s="16">
        <v>10</v>
      </c>
      <c r="J107" s="16">
        <v>6762.7119999999995</v>
      </c>
      <c r="K107" s="16"/>
      <c r="L107" s="16"/>
      <c r="M107" s="15">
        <f t="shared" si="1"/>
        <v>67627.12</v>
      </c>
      <c r="N107" s="20">
        <v>41031</v>
      </c>
    </row>
    <row r="108" spans="1:14" x14ac:dyDescent="0.25">
      <c r="A108" s="16">
        <v>106</v>
      </c>
      <c r="B108" s="17" t="s">
        <v>202</v>
      </c>
      <c r="C108" s="17" t="s">
        <v>21</v>
      </c>
      <c r="D108" s="17" t="s">
        <v>207</v>
      </c>
      <c r="E108" s="16"/>
      <c r="F108" s="16"/>
      <c r="G108" s="16"/>
      <c r="H108" s="17" t="s">
        <v>295</v>
      </c>
      <c r="I108" s="16">
        <v>1</v>
      </c>
      <c r="J108" s="16">
        <v>8273.52</v>
      </c>
      <c r="K108" s="16"/>
      <c r="L108" s="16"/>
      <c r="M108" s="15">
        <f t="shared" si="1"/>
        <v>8273.52</v>
      </c>
      <c r="N108" s="20">
        <v>40661</v>
      </c>
    </row>
    <row r="109" spans="1:14" x14ac:dyDescent="0.25">
      <c r="A109" s="13">
        <v>107</v>
      </c>
      <c r="B109" s="17" t="s">
        <v>203</v>
      </c>
      <c r="C109" s="17" t="s">
        <v>21</v>
      </c>
      <c r="D109" s="17" t="s">
        <v>208</v>
      </c>
      <c r="E109" s="16"/>
      <c r="F109" s="16"/>
      <c r="G109" s="16"/>
      <c r="H109" s="17" t="s">
        <v>295</v>
      </c>
      <c r="I109" s="16">
        <v>1</v>
      </c>
      <c r="J109" s="16">
        <v>7166.3440000000001</v>
      </c>
      <c r="K109" s="16"/>
      <c r="L109" s="16"/>
      <c r="M109" s="15">
        <f t="shared" si="1"/>
        <v>7166.3440000000001</v>
      </c>
      <c r="N109" s="20">
        <v>40661</v>
      </c>
    </row>
    <row r="110" spans="1:14" x14ac:dyDescent="0.25">
      <c r="A110" s="16">
        <v>108</v>
      </c>
      <c r="B110" s="17" t="s">
        <v>204</v>
      </c>
      <c r="C110" s="17" t="s">
        <v>21</v>
      </c>
      <c r="D110" s="17" t="s">
        <v>209</v>
      </c>
      <c r="E110" s="16"/>
      <c r="F110" s="16"/>
      <c r="G110" s="16"/>
      <c r="H110" s="17" t="s">
        <v>295</v>
      </c>
      <c r="I110" s="16">
        <v>1</v>
      </c>
      <c r="J110" s="16">
        <v>8587.6959999999999</v>
      </c>
      <c r="K110" s="16"/>
      <c r="L110" s="16"/>
      <c r="M110" s="15">
        <f t="shared" si="1"/>
        <v>8587.6959999999999</v>
      </c>
      <c r="N110" s="20">
        <v>40661</v>
      </c>
    </row>
    <row r="111" spans="1:14" x14ac:dyDescent="0.25">
      <c r="A111" s="16">
        <v>109</v>
      </c>
      <c r="B111" s="17" t="s">
        <v>205</v>
      </c>
      <c r="C111" s="17" t="s">
        <v>21</v>
      </c>
      <c r="D111" s="17" t="s">
        <v>210</v>
      </c>
      <c r="E111" s="16"/>
      <c r="F111" s="16"/>
      <c r="G111" s="16"/>
      <c r="H111" s="17" t="s">
        <v>295</v>
      </c>
      <c r="I111" s="16">
        <v>1</v>
      </c>
      <c r="J111" s="16">
        <v>2762.248</v>
      </c>
      <c r="K111" s="16"/>
      <c r="L111" s="16"/>
      <c r="M111" s="15">
        <f t="shared" si="1"/>
        <v>2762.248</v>
      </c>
      <c r="N111" s="20">
        <v>40661</v>
      </c>
    </row>
    <row r="112" spans="1:14" x14ac:dyDescent="0.25">
      <c r="A112" s="16">
        <v>110</v>
      </c>
      <c r="B112" s="17" t="s">
        <v>206</v>
      </c>
      <c r="C112" s="17" t="s">
        <v>21</v>
      </c>
      <c r="D112" s="17" t="s">
        <v>211</v>
      </c>
      <c r="E112" s="16"/>
      <c r="F112" s="16"/>
      <c r="G112" s="16"/>
      <c r="H112" s="17" t="s">
        <v>295</v>
      </c>
      <c r="I112" s="16">
        <v>1</v>
      </c>
      <c r="J112" s="16">
        <v>5469.0720000000001</v>
      </c>
      <c r="K112" s="16"/>
      <c r="L112" s="16"/>
      <c r="M112" s="15">
        <f t="shared" si="1"/>
        <v>5469.0720000000001</v>
      </c>
      <c r="N112" s="20">
        <v>40661</v>
      </c>
    </row>
    <row r="113" spans="1:14" x14ac:dyDescent="0.25">
      <c r="A113" s="16">
        <v>111</v>
      </c>
      <c r="B113" s="17" t="s">
        <v>212</v>
      </c>
      <c r="C113" s="17" t="s">
        <v>21</v>
      </c>
      <c r="D113" s="17" t="s">
        <v>222</v>
      </c>
      <c r="E113" s="16"/>
      <c r="F113" s="16"/>
      <c r="G113" s="16"/>
      <c r="H113" s="17" t="s">
        <v>295</v>
      </c>
      <c r="I113" s="16">
        <v>1</v>
      </c>
      <c r="J113" s="16">
        <v>4443.1760000000004</v>
      </c>
      <c r="K113" s="16"/>
      <c r="L113" s="16"/>
      <c r="M113" s="15">
        <f t="shared" si="1"/>
        <v>4443.1760000000004</v>
      </c>
      <c r="N113" s="20">
        <v>40661</v>
      </c>
    </row>
    <row r="114" spans="1:14" x14ac:dyDescent="0.25">
      <c r="A114" s="16">
        <v>112</v>
      </c>
      <c r="B114" s="17" t="s">
        <v>213</v>
      </c>
      <c r="C114" s="17" t="s">
        <v>21</v>
      </c>
      <c r="D114" s="17" t="s">
        <v>223</v>
      </c>
      <c r="E114" s="16"/>
      <c r="F114" s="16"/>
      <c r="G114" s="16"/>
      <c r="H114" s="17" t="s">
        <v>295</v>
      </c>
      <c r="I114" s="16">
        <v>1</v>
      </c>
      <c r="J114" s="16">
        <v>7926.8639999999996</v>
      </c>
      <c r="K114" s="16"/>
      <c r="L114" s="16"/>
      <c r="M114" s="15">
        <f t="shared" si="1"/>
        <v>7926.8639999999996</v>
      </c>
      <c r="N114" s="20">
        <v>40661</v>
      </c>
    </row>
    <row r="115" spans="1:14" x14ac:dyDescent="0.25">
      <c r="A115" s="16">
        <v>113</v>
      </c>
      <c r="B115" s="17" t="s">
        <v>214</v>
      </c>
      <c r="C115" s="17" t="s">
        <v>21</v>
      </c>
      <c r="D115" s="17" t="s">
        <v>224</v>
      </c>
      <c r="E115" s="16"/>
      <c r="F115" s="16"/>
      <c r="G115" s="16"/>
      <c r="H115" s="17" t="s">
        <v>295</v>
      </c>
      <c r="I115" s="16">
        <v>1</v>
      </c>
      <c r="J115" s="16">
        <v>5951.8160000000007</v>
      </c>
      <c r="K115" s="16"/>
      <c r="L115" s="16"/>
      <c r="M115" s="15">
        <f t="shared" si="1"/>
        <v>5951.8160000000007</v>
      </c>
      <c r="N115" s="20">
        <v>40661</v>
      </c>
    </row>
    <row r="116" spans="1:14" x14ac:dyDescent="0.25">
      <c r="A116" s="16">
        <v>114</v>
      </c>
      <c r="B116" s="17" t="s">
        <v>215</v>
      </c>
      <c r="C116" s="17" t="s">
        <v>21</v>
      </c>
      <c r="D116" s="17" t="s">
        <v>225</v>
      </c>
      <c r="E116" s="16"/>
      <c r="F116" s="16"/>
      <c r="G116" s="16"/>
      <c r="H116" s="17" t="s">
        <v>295</v>
      </c>
      <c r="I116" s="16">
        <v>1</v>
      </c>
      <c r="J116" s="16">
        <v>2727.5039999999999</v>
      </c>
      <c r="K116" s="16"/>
      <c r="L116" s="16"/>
      <c r="M116" s="15">
        <f t="shared" si="1"/>
        <v>2727.5039999999999</v>
      </c>
      <c r="N116" s="20">
        <v>40661</v>
      </c>
    </row>
    <row r="117" spans="1:14" x14ac:dyDescent="0.25">
      <c r="A117" s="16">
        <v>115</v>
      </c>
      <c r="B117" s="17" t="s">
        <v>216</v>
      </c>
      <c r="C117" s="17" t="s">
        <v>21</v>
      </c>
      <c r="D117" s="17" t="s">
        <v>226</v>
      </c>
      <c r="E117" s="16"/>
      <c r="F117" s="16"/>
      <c r="G117" s="16"/>
      <c r="H117" s="17" t="s">
        <v>295</v>
      </c>
      <c r="I117" s="16">
        <v>1</v>
      </c>
      <c r="J117" s="16">
        <v>5812.9359999999997</v>
      </c>
      <c r="K117" s="16"/>
      <c r="L117" s="16"/>
      <c r="M117" s="15">
        <f t="shared" si="1"/>
        <v>5812.9359999999997</v>
      </c>
      <c r="N117" s="20">
        <v>40661</v>
      </c>
    </row>
    <row r="118" spans="1:14" x14ac:dyDescent="0.25">
      <c r="A118" s="13">
        <v>116</v>
      </c>
      <c r="B118" s="17" t="s">
        <v>217</v>
      </c>
      <c r="C118" s="17" t="s">
        <v>21</v>
      </c>
      <c r="D118" s="17" t="s">
        <v>227</v>
      </c>
      <c r="E118" s="16"/>
      <c r="F118" s="16"/>
      <c r="G118" s="16"/>
      <c r="H118" s="17" t="s">
        <v>295</v>
      </c>
      <c r="I118" s="16">
        <v>1</v>
      </c>
      <c r="J118" s="16">
        <v>6644.2960000000003</v>
      </c>
      <c r="K118" s="16"/>
      <c r="L118" s="16"/>
      <c r="M118" s="15">
        <f t="shared" si="1"/>
        <v>6644.2960000000003</v>
      </c>
      <c r="N118" s="20">
        <v>40661</v>
      </c>
    </row>
    <row r="119" spans="1:14" x14ac:dyDescent="0.25">
      <c r="A119" s="16">
        <v>117</v>
      </c>
      <c r="B119" s="17" t="s">
        <v>218</v>
      </c>
      <c r="C119" s="17" t="s">
        <v>21</v>
      </c>
      <c r="D119" s="17" t="s">
        <v>228</v>
      </c>
      <c r="E119" s="16"/>
      <c r="F119" s="16"/>
      <c r="G119" s="16"/>
      <c r="H119" s="17" t="s">
        <v>295</v>
      </c>
      <c r="I119" s="16">
        <v>1</v>
      </c>
      <c r="J119" s="16">
        <v>2113.8319999999999</v>
      </c>
      <c r="K119" s="16"/>
      <c r="L119" s="16"/>
      <c r="M119" s="15">
        <f t="shared" si="1"/>
        <v>2113.8319999999999</v>
      </c>
      <c r="N119" s="20">
        <v>40661</v>
      </c>
    </row>
    <row r="120" spans="1:14" x14ac:dyDescent="0.25">
      <c r="A120" s="16">
        <v>118</v>
      </c>
      <c r="B120" s="17" t="s">
        <v>219</v>
      </c>
      <c r="C120" s="17" t="s">
        <v>21</v>
      </c>
      <c r="D120" s="17" t="s">
        <v>229</v>
      </c>
      <c r="E120" s="16"/>
      <c r="F120" s="16"/>
      <c r="G120" s="16"/>
      <c r="H120" s="17" t="s">
        <v>295</v>
      </c>
      <c r="I120" s="16">
        <v>1</v>
      </c>
      <c r="J120" s="16">
        <v>3970.5680000000002</v>
      </c>
      <c r="K120" s="16"/>
      <c r="L120" s="16"/>
      <c r="M120" s="15">
        <f t="shared" si="1"/>
        <v>3970.5680000000002</v>
      </c>
      <c r="N120" s="20">
        <v>40661</v>
      </c>
    </row>
    <row r="121" spans="1:14" x14ac:dyDescent="0.25">
      <c r="A121" s="16">
        <v>119</v>
      </c>
      <c r="B121" s="17" t="s">
        <v>220</v>
      </c>
      <c r="C121" s="17" t="s">
        <v>21</v>
      </c>
      <c r="D121" s="17" t="s">
        <v>230</v>
      </c>
      <c r="E121" s="16"/>
      <c r="F121" s="16"/>
      <c r="G121" s="16"/>
      <c r="H121" s="17" t="s">
        <v>295</v>
      </c>
      <c r="I121" s="16">
        <v>1</v>
      </c>
      <c r="J121" s="16">
        <v>1598.4</v>
      </c>
      <c r="K121" s="16"/>
      <c r="L121" s="16"/>
      <c r="M121" s="15">
        <f t="shared" si="1"/>
        <v>1598.4</v>
      </c>
      <c r="N121" s="20">
        <v>40661</v>
      </c>
    </row>
    <row r="122" spans="1:14" x14ac:dyDescent="0.25">
      <c r="A122" s="16">
        <v>120</v>
      </c>
      <c r="B122" s="17" t="s">
        <v>221</v>
      </c>
      <c r="C122" s="17" t="s">
        <v>21</v>
      </c>
      <c r="D122" s="17" t="s">
        <v>231</v>
      </c>
      <c r="E122" s="16"/>
      <c r="F122" s="16"/>
      <c r="G122" s="16"/>
      <c r="H122" s="17" t="s">
        <v>295</v>
      </c>
      <c r="I122" s="16">
        <v>1</v>
      </c>
      <c r="J122" s="16">
        <v>4688.6880000000001</v>
      </c>
      <c r="K122" s="16"/>
      <c r="L122" s="16"/>
      <c r="M122" s="15">
        <f t="shared" si="1"/>
        <v>4688.6880000000001</v>
      </c>
      <c r="N122" s="20">
        <v>40661</v>
      </c>
    </row>
    <row r="123" spans="1:14" x14ac:dyDescent="0.25">
      <c r="A123" s="16">
        <v>121</v>
      </c>
      <c r="B123" s="17" t="s">
        <v>232</v>
      </c>
      <c r="C123" s="17" t="s">
        <v>21</v>
      </c>
      <c r="D123" s="17" t="s">
        <v>234</v>
      </c>
      <c r="E123" s="16"/>
      <c r="F123" s="16"/>
      <c r="G123" s="16"/>
      <c r="H123" s="17" t="s">
        <v>295</v>
      </c>
      <c r="I123" s="16">
        <v>1</v>
      </c>
      <c r="J123" s="16">
        <v>34179.72</v>
      </c>
      <c r="K123" s="16"/>
      <c r="L123" s="16"/>
      <c r="M123" s="15">
        <f t="shared" si="1"/>
        <v>34179.72</v>
      </c>
      <c r="N123" s="20">
        <v>40661</v>
      </c>
    </row>
    <row r="124" spans="1:14" x14ac:dyDescent="0.25">
      <c r="A124" s="16">
        <v>122</v>
      </c>
      <c r="B124" s="17" t="s">
        <v>233</v>
      </c>
      <c r="C124" s="17" t="s">
        <v>21</v>
      </c>
      <c r="D124" s="17" t="s">
        <v>235</v>
      </c>
      <c r="E124" s="16"/>
      <c r="F124" s="16"/>
      <c r="G124" s="16"/>
      <c r="H124" s="17" t="s">
        <v>295</v>
      </c>
      <c r="I124" s="16">
        <v>1</v>
      </c>
      <c r="J124" s="16">
        <v>34519.335999999996</v>
      </c>
      <c r="K124" s="16"/>
      <c r="L124" s="16"/>
      <c r="M124" s="15">
        <f t="shared" si="1"/>
        <v>34519.335999999996</v>
      </c>
      <c r="N124" s="20">
        <v>40661</v>
      </c>
    </row>
    <row r="125" spans="1:14" x14ac:dyDescent="0.25">
      <c r="A125" s="16">
        <v>123</v>
      </c>
      <c r="B125" s="17" t="s">
        <v>236</v>
      </c>
      <c r="C125" s="17" t="s">
        <v>114</v>
      </c>
      <c r="D125" s="17" t="s">
        <v>237</v>
      </c>
      <c r="E125" s="16"/>
      <c r="F125" s="16"/>
      <c r="G125" s="16"/>
      <c r="H125" s="17" t="s">
        <v>295</v>
      </c>
      <c r="I125" s="16">
        <v>4</v>
      </c>
      <c r="J125" s="16">
        <v>26.112000000000002</v>
      </c>
      <c r="K125" s="16"/>
      <c r="L125" s="16"/>
      <c r="M125" s="15">
        <f t="shared" si="1"/>
        <v>104.44800000000001</v>
      </c>
      <c r="N125" s="20">
        <v>41174</v>
      </c>
    </row>
    <row r="126" spans="1:14" x14ac:dyDescent="0.25">
      <c r="A126" s="16">
        <v>124</v>
      </c>
      <c r="B126" s="17" t="s">
        <v>236</v>
      </c>
      <c r="C126" s="17" t="s">
        <v>116</v>
      </c>
      <c r="D126" s="17" t="s">
        <v>237</v>
      </c>
      <c r="E126" s="16"/>
      <c r="F126" s="16"/>
      <c r="G126" s="16"/>
      <c r="H126" s="17" t="s">
        <v>295</v>
      </c>
      <c r="I126" s="16">
        <v>2</v>
      </c>
      <c r="J126" s="16">
        <v>26.112000000000002</v>
      </c>
      <c r="K126" s="16"/>
      <c r="L126" s="16"/>
      <c r="M126" s="15">
        <f t="shared" si="1"/>
        <v>52.224000000000004</v>
      </c>
      <c r="N126" s="20">
        <v>41174</v>
      </c>
    </row>
    <row r="127" spans="1:14" x14ac:dyDescent="0.25">
      <c r="A127" s="13">
        <v>125</v>
      </c>
      <c r="B127" s="17" t="s">
        <v>236</v>
      </c>
      <c r="C127" s="17" t="s">
        <v>111</v>
      </c>
      <c r="D127" s="17" t="s">
        <v>237</v>
      </c>
      <c r="E127" s="16"/>
      <c r="F127" s="16"/>
      <c r="G127" s="16"/>
      <c r="H127" s="17" t="s">
        <v>295</v>
      </c>
      <c r="I127" s="16">
        <v>2</v>
      </c>
      <c r="J127" s="16">
        <v>26.112000000000002</v>
      </c>
      <c r="K127" s="16"/>
      <c r="L127" s="16"/>
      <c r="M127" s="15">
        <f t="shared" si="1"/>
        <v>52.224000000000004</v>
      </c>
      <c r="N127" s="20">
        <v>41174</v>
      </c>
    </row>
    <row r="128" spans="1:14" x14ac:dyDescent="0.25">
      <c r="A128" s="16">
        <v>126</v>
      </c>
      <c r="B128" s="17" t="s">
        <v>238</v>
      </c>
      <c r="C128" s="17" t="s">
        <v>46</v>
      </c>
      <c r="D128" s="17" t="s">
        <v>239</v>
      </c>
      <c r="E128" s="16"/>
      <c r="F128" s="16"/>
      <c r="G128" s="16"/>
      <c r="H128" s="17" t="s">
        <v>295</v>
      </c>
      <c r="I128" s="16">
        <v>6</v>
      </c>
      <c r="J128" s="16">
        <v>85.679999999999993</v>
      </c>
      <c r="K128" s="16"/>
      <c r="L128" s="16"/>
      <c r="M128" s="15">
        <f t="shared" si="1"/>
        <v>514.07999999999993</v>
      </c>
      <c r="N128" s="20">
        <v>41174</v>
      </c>
    </row>
    <row r="129" spans="1:14" x14ac:dyDescent="0.25">
      <c r="A129" s="16">
        <v>127</v>
      </c>
      <c r="B129" s="17" t="s">
        <v>240</v>
      </c>
      <c r="C129" s="17" t="s">
        <v>46</v>
      </c>
      <c r="D129" s="17" t="s">
        <v>241</v>
      </c>
      <c r="E129" s="16"/>
      <c r="F129" s="16"/>
      <c r="G129" s="16"/>
      <c r="H129" s="17" t="s">
        <v>295</v>
      </c>
      <c r="I129" s="16">
        <v>40</v>
      </c>
      <c r="J129" s="16">
        <v>65.28</v>
      </c>
      <c r="K129" s="16"/>
      <c r="L129" s="16"/>
      <c r="M129" s="15">
        <f t="shared" si="1"/>
        <v>2611.1999999999998</v>
      </c>
      <c r="N129" s="20">
        <v>41174</v>
      </c>
    </row>
    <row r="130" spans="1:14" x14ac:dyDescent="0.25">
      <c r="A130" s="16">
        <v>128</v>
      </c>
      <c r="B130" s="17" t="s">
        <v>240</v>
      </c>
      <c r="C130" s="17" t="s">
        <v>114</v>
      </c>
      <c r="D130" s="17" t="s">
        <v>241</v>
      </c>
      <c r="E130" s="16"/>
      <c r="F130" s="16"/>
      <c r="G130" s="16"/>
      <c r="H130" s="17" t="s">
        <v>295</v>
      </c>
      <c r="I130" s="16">
        <v>12</v>
      </c>
      <c r="J130" s="16">
        <v>65.28</v>
      </c>
      <c r="K130" s="16"/>
      <c r="L130" s="16"/>
      <c r="M130" s="15">
        <f t="shared" si="1"/>
        <v>783.36</v>
      </c>
      <c r="N130" s="20">
        <v>41174</v>
      </c>
    </row>
    <row r="131" spans="1:14" x14ac:dyDescent="0.25">
      <c r="A131" s="16">
        <v>129</v>
      </c>
      <c r="B131" s="17" t="s">
        <v>242</v>
      </c>
      <c r="C131" s="17" t="s">
        <v>46</v>
      </c>
      <c r="D131" s="17" t="s">
        <v>243</v>
      </c>
      <c r="E131" s="16"/>
      <c r="F131" s="16"/>
      <c r="G131" s="16"/>
      <c r="H131" s="17" t="s">
        <v>295</v>
      </c>
      <c r="I131" s="16">
        <v>2</v>
      </c>
      <c r="J131" s="16">
        <v>72</v>
      </c>
      <c r="K131" s="16"/>
      <c r="L131" s="16"/>
      <c r="M131" s="15">
        <f t="shared" si="1"/>
        <v>144</v>
      </c>
      <c r="N131" s="20">
        <v>41052</v>
      </c>
    </row>
    <row r="132" spans="1:14" x14ac:dyDescent="0.25">
      <c r="A132" s="16">
        <v>130</v>
      </c>
      <c r="B132" s="17" t="s">
        <v>244</v>
      </c>
      <c r="C132" s="17" t="s">
        <v>111</v>
      </c>
      <c r="D132" s="17" t="s">
        <v>252</v>
      </c>
      <c r="E132" s="16"/>
      <c r="F132" s="16"/>
      <c r="G132" s="16"/>
      <c r="H132" s="17" t="s">
        <v>295</v>
      </c>
      <c r="I132" s="16">
        <v>2</v>
      </c>
      <c r="J132" s="16">
        <v>12621.888000000001</v>
      </c>
      <c r="K132" s="16"/>
      <c r="L132" s="16"/>
      <c r="M132" s="15">
        <f t="shared" ref="M132:M168" si="2">I132*J132</f>
        <v>25243.776000000002</v>
      </c>
      <c r="N132" s="20">
        <v>41246</v>
      </c>
    </row>
    <row r="133" spans="1:14" x14ac:dyDescent="0.25">
      <c r="A133" s="16">
        <v>131</v>
      </c>
      <c r="B133" s="17" t="s">
        <v>245</v>
      </c>
      <c r="C133" s="17" t="s">
        <v>111</v>
      </c>
      <c r="D133" s="17" t="s">
        <v>253</v>
      </c>
      <c r="E133" s="16"/>
      <c r="F133" s="16"/>
      <c r="G133" s="16"/>
      <c r="H133" s="17" t="s">
        <v>295</v>
      </c>
      <c r="I133" s="16">
        <v>2</v>
      </c>
      <c r="J133" s="16">
        <v>10436.64</v>
      </c>
      <c r="K133" s="16"/>
      <c r="L133" s="16"/>
      <c r="M133" s="15">
        <f t="shared" si="2"/>
        <v>20873.28</v>
      </c>
      <c r="N133" s="20">
        <v>41246</v>
      </c>
    </row>
    <row r="134" spans="1:14" x14ac:dyDescent="0.25">
      <c r="A134" s="16">
        <v>132</v>
      </c>
      <c r="B134" s="17" t="s">
        <v>245</v>
      </c>
      <c r="C134" s="17" t="s">
        <v>195</v>
      </c>
      <c r="D134" s="17" t="s">
        <v>253</v>
      </c>
      <c r="E134" s="16"/>
      <c r="F134" s="16"/>
      <c r="G134" s="16"/>
      <c r="H134" s="17" t="s">
        <v>295</v>
      </c>
      <c r="I134" s="16">
        <v>1</v>
      </c>
      <c r="J134" s="16">
        <v>10436.64</v>
      </c>
      <c r="K134" s="16"/>
      <c r="L134" s="16"/>
      <c r="M134" s="15">
        <f t="shared" si="2"/>
        <v>10436.64</v>
      </c>
      <c r="N134" s="20">
        <v>41246</v>
      </c>
    </row>
    <row r="135" spans="1:14" x14ac:dyDescent="0.25">
      <c r="A135" s="16">
        <v>133</v>
      </c>
      <c r="B135" s="17" t="s">
        <v>245</v>
      </c>
      <c r="C135" s="17" t="s">
        <v>186</v>
      </c>
      <c r="D135" s="17" t="s">
        <v>253</v>
      </c>
      <c r="E135" s="16"/>
      <c r="F135" s="16"/>
      <c r="G135" s="16"/>
      <c r="H135" s="17" t="s">
        <v>295</v>
      </c>
      <c r="I135" s="16">
        <v>3</v>
      </c>
      <c r="J135" s="16">
        <v>10436.64</v>
      </c>
      <c r="K135" s="16"/>
      <c r="L135" s="16"/>
      <c r="M135" s="15">
        <f t="shared" si="2"/>
        <v>31309.919999999998</v>
      </c>
      <c r="N135" s="20">
        <v>41246</v>
      </c>
    </row>
    <row r="136" spans="1:14" x14ac:dyDescent="0.25">
      <c r="A136" s="13">
        <v>134</v>
      </c>
      <c r="B136" s="17" t="s">
        <v>245</v>
      </c>
      <c r="C136" s="17" t="s">
        <v>246</v>
      </c>
      <c r="D136" s="17" t="s">
        <v>253</v>
      </c>
      <c r="E136" s="16"/>
      <c r="F136" s="16"/>
      <c r="G136" s="16"/>
      <c r="H136" s="17" t="s">
        <v>295</v>
      </c>
      <c r="I136" s="16">
        <v>3</v>
      </c>
      <c r="J136" s="16">
        <v>10436.64</v>
      </c>
      <c r="K136" s="16"/>
      <c r="L136" s="16"/>
      <c r="M136" s="15">
        <f t="shared" si="2"/>
        <v>31309.919999999998</v>
      </c>
      <c r="N136" s="20">
        <v>41246</v>
      </c>
    </row>
    <row r="137" spans="1:14" x14ac:dyDescent="0.25">
      <c r="A137" s="16">
        <v>135</v>
      </c>
      <c r="B137" s="17" t="s">
        <v>245</v>
      </c>
      <c r="C137" s="17" t="s">
        <v>247</v>
      </c>
      <c r="D137" s="17" t="s">
        <v>253</v>
      </c>
      <c r="E137" s="16"/>
      <c r="F137" s="16"/>
      <c r="G137" s="16"/>
      <c r="H137" s="17" t="s">
        <v>295</v>
      </c>
      <c r="I137" s="16">
        <v>5</v>
      </c>
      <c r="J137" s="16">
        <v>10436.64</v>
      </c>
      <c r="K137" s="16"/>
      <c r="L137" s="16"/>
      <c r="M137" s="15">
        <f t="shared" si="2"/>
        <v>52183.199999999997</v>
      </c>
      <c r="N137" s="20">
        <v>41246</v>
      </c>
    </row>
    <row r="138" spans="1:14" x14ac:dyDescent="0.25">
      <c r="A138" s="16">
        <v>136</v>
      </c>
      <c r="B138" s="17" t="s">
        <v>245</v>
      </c>
      <c r="C138" s="17" t="s">
        <v>248</v>
      </c>
      <c r="D138" s="17" t="s">
        <v>253</v>
      </c>
      <c r="E138" s="16"/>
      <c r="F138" s="16"/>
      <c r="G138" s="16"/>
      <c r="H138" s="17" t="s">
        <v>295</v>
      </c>
      <c r="I138" s="16">
        <v>5</v>
      </c>
      <c r="J138" s="16">
        <v>10436.64</v>
      </c>
      <c r="K138" s="16"/>
      <c r="L138" s="16"/>
      <c r="M138" s="15">
        <f t="shared" si="2"/>
        <v>52183.199999999997</v>
      </c>
      <c r="N138" s="20">
        <v>41246</v>
      </c>
    </row>
    <row r="139" spans="1:14" x14ac:dyDescent="0.25">
      <c r="A139" s="16">
        <v>137</v>
      </c>
      <c r="B139" s="17" t="s">
        <v>245</v>
      </c>
      <c r="C139" s="17" t="s">
        <v>249</v>
      </c>
      <c r="D139" s="17" t="s">
        <v>253</v>
      </c>
      <c r="E139" s="16"/>
      <c r="F139" s="16"/>
      <c r="G139" s="16"/>
      <c r="H139" s="17" t="s">
        <v>295</v>
      </c>
      <c r="I139" s="16">
        <v>1</v>
      </c>
      <c r="J139" s="16">
        <v>10436.64</v>
      </c>
      <c r="K139" s="16"/>
      <c r="L139" s="16"/>
      <c r="M139" s="15">
        <f t="shared" si="2"/>
        <v>10436.64</v>
      </c>
      <c r="N139" s="20">
        <v>41246</v>
      </c>
    </row>
    <row r="140" spans="1:14" x14ac:dyDescent="0.25">
      <c r="A140" s="16">
        <v>138</v>
      </c>
      <c r="B140" s="17" t="s">
        <v>245</v>
      </c>
      <c r="C140" s="17" t="s">
        <v>250</v>
      </c>
      <c r="D140" s="17" t="s">
        <v>253</v>
      </c>
      <c r="E140" s="16"/>
      <c r="F140" s="16"/>
      <c r="G140" s="16"/>
      <c r="H140" s="17" t="s">
        <v>295</v>
      </c>
      <c r="I140" s="16">
        <v>6</v>
      </c>
      <c r="J140" s="16">
        <v>10436.64</v>
      </c>
      <c r="K140" s="16"/>
      <c r="L140" s="16"/>
      <c r="M140" s="15">
        <f t="shared" si="2"/>
        <v>62619.839999999997</v>
      </c>
      <c r="N140" s="20">
        <v>41246</v>
      </c>
    </row>
    <row r="141" spans="1:14" x14ac:dyDescent="0.25">
      <c r="A141" s="16">
        <v>139</v>
      </c>
      <c r="B141" s="17" t="s">
        <v>245</v>
      </c>
      <c r="C141" s="17" t="s">
        <v>251</v>
      </c>
      <c r="D141" s="17" t="s">
        <v>253</v>
      </c>
      <c r="E141" s="16"/>
      <c r="F141" s="16"/>
      <c r="G141" s="16"/>
      <c r="H141" s="17" t="s">
        <v>295</v>
      </c>
      <c r="I141" s="16">
        <v>3</v>
      </c>
      <c r="J141" s="16">
        <v>10436.64</v>
      </c>
      <c r="K141" s="16"/>
      <c r="L141" s="16"/>
      <c r="M141" s="15">
        <f t="shared" si="2"/>
        <v>31309.919999999998</v>
      </c>
      <c r="N141" s="20">
        <v>41246</v>
      </c>
    </row>
    <row r="142" spans="1:14" x14ac:dyDescent="0.25">
      <c r="A142" s="16">
        <v>140</v>
      </c>
      <c r="B142" s="17" t="s">
        <v>254</v>
      </c>
      <c r="C142" s="17" t="s">
        <v>24</v>
      </c>
      <c r="D142" s="17" t="s">
        <v>255</v>
      </c>
      <c r="E142" s="16"/>
      <c r="F142" s="16"/>
      <c r="G142" s="16"/>
      <c r="H142" s="17" t="s">
        <v>295</v>
      </c>
      <c r="I142" s="16">
        <v>2</v>
      </c>
      <c r="J142" s="16">
        <v>501.40800000000002</v>
      </c>
      <c r="K142" s="16"/>
      <c r="L142" s="16"/>
      <c r="M142" s="15">
        <f t="shared" si="2"/>
        <v>1002.816</v>
      </c>
      <c r="N142" s="20">
        <v>41402</v>
      </c>
    </row>
    <row r="143" spans="1:14" x14ac:dyDescent="0.25">
      <c r="A143" s="16">
        <v>141</v>
      </c>
      <c r="B143" s="17" t="s">
        <v>256</v>
      </c>
      <c r="C143" s="17" t="s">
        <v>114</v>
      </c>
      <c r="D143" s="17" t="s">
        <v>257</v>
      </c>
      <c r="E143" s="16"/>
      <c r="F143" s="16"/>
      <c r="G143" s="16"/>
      <c r="H143" s="17" t="s">
        <v>295</v>
      </c>
      <c r="I143" s="16">
        <v>6</v>
      </c>
      <c r="J143" s="16">
        <v>6385.5919999999996</v>
      </c>
      <c r="K143" s="16"/>
      <c r="L143" s="16"/>
      <c r="M143" s="15">
        <f t="shared" si="2"/>
        <v>38313.551999999996</v>
      </c>
      <c r="N143" s="20">
        <v>41222</v>
      </c>
    </row>
    <row r="144" spans="1:14" x14ac:dyDescent="0.25">
      <c r="A144" s="16">
        <v>142</v>
      </c>
      <c r="B144" s="17" t="s">
        <v>258</v>
      </c>
      <c r="C144" s="17" t="s">
        <v>114</v>
      </c>
      <c r="D144" s="17" t="s">
        <v>260</v>
      </c>
      <c r="E144" s="16"/>
      <c r="F144" s="16"/>
      <c r="G144" s="16"/>
      <c r="H144" s="17" t="s">
        <v>295</v>
      </c>
      <c r="I144" s="16">
        <v>4</v>
      </c>
      <c r="J144" s="16">
        <v>981.22399999999993</v>
      </c>
      <c r="K144" s="16"/>
      <c r="L144" s="16"/>
      <c r="M144" s="15">
        <f t="shared" si="2"/>
        <v>3924.8959999999997</v>
      </c>
      <c r="N144" s="20">
        <v>41198</v>
      </c>
    </row>
    <row r="145" spans="1:14" x14ac:dyDescent="0.25">
      <c r="A145" s="13">
        <v>143</v>
      </c>
      <c r="B145" s="17" t="s">
        <v>259</v>
      </c>
      <c r="C145" s="17" t="s">
        <v>24</v>
      </c>
      <c r="D145" s="17" t="s">
        <v>261</v>
      </c>
      <c r="E145" s="16"/>
      <c r="F145" s="16"/>
      <c r="G145" s="16"/>
      <c r="H145" s="17" t="s">
        <v>295</v>
      </c>
      <c r="I145" s="16">
        <v>4</v>
      </c>
      <c r="J145" s="16">
        <v>1039.8719999999998</v>
      </c>
      <c r="K145" s="16"/>
      <c r="L145" s="16"/>
      <c r="M145" s="15">
        <f t="shared" si="2"/>
        <v>4159.4879999999994</v>
      </c>
      <c r="N145" s="20">
        <v>41598</v>
      </c>
    </row>
    <row r="146" spans="1:14" x14ac:dyDescent="0.25">
      <c r="A146" s="16">
        <v>144</v>
      </c>
      <c r="B146" s="17" t="s">
        <v>262</v>
      </c>
      <c r="C146" s="17" t="s">
        <v>46</v>
      </c>
      <c r="D146" s="17" t="s">
        <v>263</v>
      </c>
      <c r="E146" s="16"/>
      <c r="F146" s="16"/>
      <c r="G146" s="16"/>
      <c r="H146" s="17" t="s">
        <v>295</v>
      </c>
      <c r="I146" s="16">
        <v>4</v>
      </c>
      <c r="J146" s="16">
        <v>5100</v>
      </c>
      <c r="K146" s="16"/>
      <c r="L146" s="16"/>
      <c r="M146" s="15">
        <f t="shared" si="2"/>
        <v>20400</v>
      </c>
      <c r="N146" s="20">
        <v>41174</v>
      </c>
    </row>
    <row r="147" spans="1:14" x14ac:dyDescent="0.25">
      <c r="A147" s="16">
        <v>145</v>
      </c>
      <c r="B147" s="17" t="s">
        <v>264</v>
      </c>
      <c r="C147" s="17" t="s">
        <v>114</v>
      </c>
      <c r="D147" s="17" t="s">
        <v>265</v>
      </c>
      <c r="E147" s="16"/>
      <c r="F147" s="16"/>
      <c r="G147" s="16"/>
      <c r="H147" s="17" t="s">
        <v>295</v>
      </c>
      <c r="I147" s="16">
        <v>1900</v>
      </c>
      <c r="J147" s="16">
        <v>9.984</v>
      </c>
      <c r="K147" s="16"/>
      <c r="L147" s="16"/>
      <c r="M147" s="15">
        <f t="shared" si="2"/>
        <v>18969.599999999999</v>
      </c>
      <c r="N147" s="20">
        <v>40918</v>
      </c>
    </row>
    <row r="148" spans="1:14" x14ac:dyDescent="0.25">
      <c r="A148" s="16">
        <v>146</v>
      </c>
      <c r="B148" s="17" t="s">
        <v>266</v>
      </c>
      <c r="C148" s="17" t="s">
        <v>114</v>
      </c>
      <c r="D148" s="17" t="s">
        <v>270</v>
      </c>
      <c r="E148" s="16"/>
      <c r="F148" s="16"/>
      <c r="G148" s="16"/>
      <c r="H148" s="17" t="s">
        <v>295</v>
      </c>
      <c r="I148" s="16">
        <v>260</v>
      </c>
      <c r="J148" s="16">
        <v>253.83200000000002</v>
      </c>
      <c r="K148" s="16"/>
      <c r="L148" s="16"/>
      <c r="M148" s="15">
        <f t="shared" si="2"/>
        <v>65996.320000000007</v>
      </c>
      <c r="N148" s="20">
        <v>40925</v>
      </c>
    </row>
    <row r="149" spans="1:14" x14ac:dyDescent="0.25">
      <c r="A149" s="16">
        <v>147</v>
      </c>
      <c r="B149" s="17" t="s">
        <v>267</v>
      </c>
      <c r="C149" s="17" t="s">
        <v>114</v>
      </c>
      <c r="D149" s="17" t="s">
        <v>271</v>
      </c>
      <c r="E149" s="16"/>
      <c r="F149" s="16"/>
      <c r="G149" s="16"/>
      <c r="H149" s="17" t="s">
        <v>295</v>
      </c>
      <c r="I149" s="16">
        <v>33</v>
      </c>
      <c r="J149" s="16">
        <v>449.08800000000002</v>
      </c>
      <c r="K149" s="16"/>
      <c r="L149" s="16"/>
      <c r="M149" s="15">
        <f t="shared" si="2"/>
        <v>14819.904</v>
      </c>
      <c r="N149" s="20">
        <v>40925</v>
      </c>
    </row>
    <row r="150" spans="1:14" x14ac:dyDescent="0.25">
      <c r="A150" s="16">
        <v>148</v>
      </c>
      <c r="B150" s="17" t="s">
        <v>267</v>
      </c>
      <c r="C150" s="17" t="s">
        <v>111</v>
      </c>
      <c r="D150" s="17" t="s">
        <v>271</v>
      </c>
      <c r="E150" s="16"/>
      <c r="F150" s="16"/>
      <c r="G150" s="16"/>
      <c r="H150" s="17" t="s">
        <v>295</v>
      </c>
      <c r="I150" s="16">
        <v>49</v>
      </c>
      <c r="J150" s="16">
        <v>449.08800000000002</v>
      </c>
      <c r="K150" s="16"/>
      <c r="L150" s="16"/>
      <c r="M150" s="15">
        <f t="shared" si="2"/>
        <v>22005.312000000002</v>
      </c>
      <c r="N150" s="20">
        <v>40940</v>
      </c>
    </row>
    <row r="151" spans="1:14" x14ac:dyDescent="0.25">
      <c r="A151" s="16">
        <v>149</v>
      </c>
      <c r="B151" s="17" t="s">
        <v>268</v>
      </c>
      <c r="C151" s="17" t="s">
        <v>114</v>
      </c>
      <c r="D151" s="17" t="s">
        <v>272</v>
      </c>
      <c r="E151" s="16"/>
      <c r="F151" s="16"/>
      <c r="G151" s="16"/>
      <c r="H151" s="17" t="s">
        <v>295</v>
      </c>
      <c r="I151" s="16">
        <v>118</v>
      </c>
      <c r="J151" s="16">
        <v>253.83200000000002</v>
      </c>
      <c r="K151" s="16"/>
      <c r="L151" s="16"/>
      <c r="M151" s="15">
        <f t="shared" si="2"/>
        <v>29952.176000000003</v>
      </c>
      <c r="N151" s="20">
        <v>40925</v>
      </c>
    </row>
    <row r="152" spans="1:14" x14ac:dyDescent="0.25">
      <c r="A152" s="16">
        <v>150</v>
      </c>
      <c r="B152" s="17" t="s">
        <v>269</v>
      </c>
      <c r="C152" s="17" t="s">
        <v>114</v>
      </c>
      <c r="D152" s="17" t="s">
        <v>273</v>
      </c>
      <c r="E152" s="16"/>
      <c r="F152" s="16"/>
      <c r="G152" s="16"/>
      <c r="H152" s="17" t="s">
        <v>295</v>
      </c>
      <c r="I152" s="16">
        <v>48</v>
      </c>
      <c r="J152" s="16">
        <v>449.08800000000002</v>
      </c>
      <c r="K152" s="16"/>
      <c r="L152" s="16"/>
      <c r="M152" s="15">
        <f t="shared" si="2"/>
        <v>21556.224000000002</v>
      </c>
      <c r="N152" s="20">
        <v>40925</v>
      </c>
    </row>
    <row r="153" spans="1:14" x14ac:dyDescent="0.25">
      <c r="A153" s="16">
        <v>151</v>
      </c>
      <c r="B153" s="17" t="s">
        <v>274</v>
      </c>
      <c r="C153" s="17" t="s">
        <v>46</v>
      </c>
      <c r="D153" s="17" t="s">
        <v>275</v>
      </c>
      <c r="E153" s="16"/>
      <c r="F153" s="16"/>
      <c r="G153" s="16"/>
      <c r="H153" s="17" t="s">
        <v>295</v>
      </c>
      <c r="I153" s="16">
        <v>4</v>
      </c>
      <c r="J153" s="16">
        <v>10436.64</v>
      </c>
      <c r="K153" s="16"/>
      <c r="L153" s="16"/>
      <c r="M153" s="15">
        <f t="shared" si="2"/>
        <v>41746.559999999998</v>
      </c>
      <c r="N153" s="20">
        <v>41246</v>
      </c>
    </row>
    <row r="154" spans="1:14" x14ac:dyDescent="0.25">
      <c r="A154" s="13">
        <v>152</v>
      </c>
      <c r="B154" s="17" t="s">
        <v>274</v>
      </c>
      <c r="C154" s="17" t="s">
        <v>111</v>
      </c>
      <c r="D154" s="17" t="s">
        <v>275</v>
      </c>
      <c r="E154" s="16"/>
      <c r="F154" s="16"/>
      <c r="G154" s="16"/>
      <c r="H154" s="17" t="s">
        <v>295</v>
      </c>
      <c r="I154" s="16">
        <v>1</v>
      </c>
      <c r="J154" s="16">
        <v>10436.64</v>
      </c>
      <c r="K154" s="16"/>
      <c r="L154" s="16"/>
      <c r="M154" s="15">
        <f t="shared" si="2"/>
        <v>10436.64</v>
      </c>
      <c r="N154" s="20">
        <v>41246</v>
      </c>
    </row>
    <row r="155" spans="1:14" x14ac:dyDescent="0.25">
      <c r="A155" s="16">
        <v>153</v>
      </c>
      <c r="B155" s="17" t="s">
        <v>274</v>
      </c>
      <c r="C155" s="17" t="s">
        <v>111</v>
      </c>
      <c r="D155" s="17" t="s">
        <v>275</v>
      </c>
      <c r="E155" s="16"/>
      <c r="F155" s="16"/>
      <c r="G155" s="16"/>
      <c r="H155" s="17" t="s">
        <v>295</v>
      </c>
      <c r="I155" s="16">
        <v>6</v>
      </c>
      <c r="J155" s="16">
        <v>10436.64</v>
      </c>
      <c r="K155" s="16"/>
      <c r="L155" s="16"/>
      <c r="M155" s="15">
        <f t="shared" si="2"/>
        <v>62619.839999999997</v>
      </c>
      <c r="N155" s="20">
        <v>41246</v>
      </c>
    </row>
    <row r="156" spans="1:14" x14ac:dyDescent="0.25">
      <c r="A156" s="16">
        <v>154</v>
      </c>
      <c r="B156" s="17" t="s">
        <v>274</v>
      </c>
      <c r="C156" s="17" t="s">
        <v>111</v>
      </c>
      <c r="D156" s="17" t="s">
        <v>275</v>
      </c>
      <c r="E156" s="16"/>
      <c r="F156" s="16"/>
      <c r="G156" s="16"/>
      <c r="H156" s="17" t="s">
        <v>295</v>
      </c>
      <c r="I156" s="16">
        <v>4</v>
      </c>
      <c r="J156" s="16">
        <v>10436.64</v>
      </c>
      <c r="K156" s="16"/>
      <c r="L156" s="16"/>
      <c r="M156" s="15">
        <f t="shared" si="2"/>
        <v>41746.559999999998</v>
      </c>
      <c r="N156" s="20">
        <v>41246</v>
      </c>
    </row>
    <row r="157" spans="1:14" x14ac:dyDescent="0.25">
      <c r="A157" s="16">
        <v>155</v>
      </c>
      <c r="B157" s="17" t="s">
        <v>276</v>
      </c>
      <c r="C157" s="17" t="s">
        <v>20</v>
      </c>
      <c r="D157" s="17" t="s">
        <v>277</v>
      </c>
      <c r="E157" s="16"/>
      <c r="F157" s="16"/>
      <c r="G157" s="16"/>
      <c r="H157" s="17" t="s">
        <v>295</v>
      </c>
      <c r="I157" s="16">
        <v>5</v>
      </c>
      <c r="J157" s="16">
        <v>12398.304</v>
      </c>
      <c r="K157" s="16"/>
      <c r="L157" s="16"/>
      <c r="M157" s="15">
        <f t="shared" si="2"/>
        <v>61991.520000000004</v>
      </c>
      <c r="N157" s="20">
        <v>41122</v>
      </c>
    </row>
    <row r="158" spans="1:14" x14ac:dyDescent="0.25">
      <c r="A158" s="16">
        <v>156</v>
      </c>
      <c r="B158" s="17" t="s">
        <v>278</v>
      </c>
      <c r="C158" s="17" t="s">
        <v>46</v>
      </c>
      <c r="D158" s="17" t="s">
        <v>279</v>
      </c>
      <c r="E158" s="16"/>
      <c r="F158" s="16"/>
      <c r="G158" s="16"/>
      <c r="H158" s="17" t="s">
        <v>295</v>
      </c>
      <c r="I158" s="16">
        <v>4</v>
      </c>
      <c r="J158" s="16">
        <v>13056</v>
      </c>
      <c r="K158" s="16"/>
      <c r="L158" s="16"/>
      <c r="M158" s="15">
        <f t="shared" si="2"/>
        <v>52224</v>
      </c>
      <c r="N158" s="20">
        <v>41246</v>
      </c>
    </row>
    <row r="159" spans="1:14" x14ac:dyDescent="0.25">
      <c r="A159" s="16">
        <v>157</v>
      </c>
      <c r="B159" s="17" t="s">
        <v>278</v>
      </c>
      <c r="C159" s="17" t="s">
        <v>114</v>
      </c>
      <c r="D159" s="17" t="s">
        <v>279</v>
      </c>
      <c r="E159" s="16"/>
      <c r="F159" s="16"/>
      <c r="G159" s="16"/>
      <c r="H159" s="17" t="s">
        <v>295</v>
      </c>
      <c r="I159" s="16">
        <v>1</v>
      </c>
      <c r="J159" s="16">
        <v>13056</v>
      </c>
      <c r="K159" s="16"/>
      <c r="L159" s="16"/>
      <c r="M159" s="15">
        <f t="shared" si="2"/>
        <v>13056</v>
      </c>
      <c r="N159" s="20">
        <v>41246</v>
      </c>
    </row>
    <row r="160" spans="1:14" x14ac:dyDescent="0.25">
      <c r="A160" s="16">
        <v>158</v>
      </c>
      <c r="B160" s="17" t="s">
        <v>278</v>
      </c>
      <c r="C160" s="17" t="s">
        <v>114</v>
      </c>
      <c r="D160" s="17" t="s">
        <v>279</v>
      </c>
      <c r="E160" s="16"/>
      <c r="F160" s="16"/>
      <c r="G160" s="16"/>
      <c r="H160" s="17" t="s">
        <v>295</v>
      </c>
      <c r="I160" s="16">
        <v>6</v>
      </c>
      <c r="J160" s="16">
        <v>13056</v>
      </c>
      <c r="K160" s="16"/>
      <c r="L160" s="16"/>
      <c r="M160" s="15">
        <f t="shared" si="2"/>
        <v>78336</v>
      </c>
      <c r="N160" s="20">
        <v>41246</v>
      </c>
    </row>
    <row r="161" spans="1:14" x14ac:dyDescent="0.25">
      <c r="A161" s="16">
        <v>159</v>
      </c>
      <c r="B161" s="17" t="s">
        <v>278</v>
      </c>
      <c r="C161" s="17" t="s">
        <v>114</v>
      </c>
      <c r="D161" s="17" t="s">
        <v>279</v>
      </c>
      <c r="E161" s="16"/>
      <c r="F161" s="16"/>
      <c r="G161" s="16"/>
      <c r="H161" s="17" t="s">
        <v>295</v>
      </c>
      <c r="I161" s="16">
        <v>4</v>
      </c>
      <c r="J161" s="16">
        <v>13056</v>
      </c>
      <c r="K161" s="16"/>
      <c r="L161" s="16"/>
      <c r="M161" s="15">
        <f t="shared" si="2"/>
        <v>52224</v>
      </c>
      <c r="N161" s="20">
        <v>41246</v>
      </c>
    </row>
    <row r="162" spans="1:14" x14ac:dyDescent="0.25">
      <c r="A162" s="16">
        <v>160</v>
      </c>
      <c r="B162" s="17" t="s">
        <v>280</v>
      </c>
      <c r="C162" s="17" t="s">
        <v>46</v>
      </c>
      <c r="D162" s="17" t="s">
        <v>281</v>
      </c>
      <c r="E162" s="16"/>
      <c r="F162" s="16"/>
      <c r="G162" s="16"/>
      <c r="H162" s="17" t="s">
        <v>295</v>
      </c>
      <c r="I162" s="16">
        <v>6</v>
      </c>
      <c r="J162" s="16">
        <v>2643.84</v>
      </c>
      <c r="K162" s="16"/>
      <c r="L162" s="16"/>
      <c r="M162" s="15">
        <f t="shared" si="2"/>
        <v>15863.04</v>
      </c>
      <c r="N162" s="20">
        <v>41246</v>
      </c>
    </row>
    <row r="163" spans="1:14" x14ac:dyDescent="0.25">
      <c r="A163" s="13">
        <v>161</v>
      </c>
      <c r="B163" s="17" t="s">
        <v>282</v>
      </c>
      <c r="C163" s="17" t="s">
        <v>24</v>
      </c>
      <c r="D163" s="17" t="s">
        <v>284</v>
      </c>
      <c r="E163" s="16"/>
      <c r="F163" s="16"/>
      <c r="G163" s="16"/>
      <c r="H163" s="17" t="s">
        <v>295</v>
      </c>
      <c r="I163" s="16">
        <v>2</v>
      </c>
      <c r="J163" s="16">
        <v>9788.16</v>
      </c>
      <c r="K163" s="16"/>
      <c r="L163" s="16"/>
      <c r="M163" s="15">
        <f t="shared" si="2"/>
        <v>19576.32</v>
      </c>
      <c r="N163" s="20">
        <v>41593</v>
      </c>
    </row>
    <row r="164" spans="1:14" x14ac:dyDescent="0.25">
      <c r="A164" s="16">
        <v>162</v>
      </c>
      <c r="B164" s="17" t="s">
        <v>283</v>
      </c>
      <c r="C164" s="17" t="s">
        <v>24</v>
      </c>
      <c r="D164" s="17" t="s">
        <v>285</v>
      </c>
      <c r="E164" s="16"/>
      <c r="F164" s="16"/>
      <c r="G164" s="16"/>
      <c r="H164" s="17" t="s">
        <v>295</v>
      </c>
      <c r="I164" s="16">
        <v>1</v>
      </c>
      <c r="J164" s="16">
        <v>6900.8639999999996</v>
      </c>
      <c r="K164" s="16"/>
      <c r="L164" s="16"/>
      <c r="M164" s="15">
        <f t="shared" si="2"/>
        <v>6900.8639999999996</v>
      </c>
      <c r="N164" s="20">
        <v>41593</v>
      </c>
    </row>
    <row r="165" spans="1:14" x14ac:dyDescent="0.25">
      <c r="A165" s="16">
        <v>163</v>
      </c>
      <c r="B165" s="17" t="s">
        <v>286</v>
      </c>
      <c r="C165" s="17" t="s">
        <v>24</v>
      </c>
      <c r="D165" s="17" t="s">
        <v>287</v>
      </c>
      <c r="E165" s="16"/>
      <c r="F165" s="16"/>
      <c r="G165" s="16"/>
      <c r="H165" s="17" t="s">
        <v>295</v>
      </c>
      <c r="I165" s="16">
        <v>1</v>
      </c>
      <c r="J165" s="16">
        <v>4045.8239999999996</v>
      </c>
      <c r="K165" s="16"/>
      <c r="L165" s="16"/>
      <c r="M165" s="15">
        <f t="shared" si="2"/>
        <v>4045.8239999999996</v>
      </c>
      <c r="N165" s="20">
        <v>41593</v>
      </c>
    </row>
    <row r="166" spans="1:14" x14ac:dyDescent="0.25">
      <c r="A166" s="16">
        <v>164</v>
      </c>
      <c r="B166" s="17" t="s">
        <v>288</v>
      </c>
      <c r="C166" s="17" t="s">
        <v>289</v>
      </c>
      <c r="D166" s="17" t="s">
        <v>290</v>
      </c>
      <c r="E166" s="16"/>
      <c r="F166" s="16"/>
      <c r="G166" s="16"/>
      <c r="H166" s="17" t="s">
        <v>295</v>
      </c>
      <c r="I166" s="16">
        <v>1</v>
      </c>
      <c r="J166" s="16">
        <v>4095.5805</v>
      </c>
      <c r="K166" s="16"/>
      <c r="L166" s="16"/>
      <c r="M166" s="15">
        <f t="shared" si="2"/>
        <v>4095.5805</v>
      </c>
      <c r="N166" s="20">
        <v>43566</v>
      </c>
    </row>
    <row r="167" spans="1:14" x14ac:dyDescent="0.25">
      <c r="A167" s="16">
        <v>165</v>
      </c>
      <c r="B167" s="17" t="s">
        <v>291</v>
      </c>
      <c r="C167" s="17" t="s">
        <v>57</v>
      </c>
      <c r="D167" s="17" t="s">
        <v>292</v>
      </c>
      <c r="E167" s="16"/>
      <c r="F167" s="16"/>
      <c r="G167" s="16"/>
      <c r="H167" s="17" t="s">
        <v>295</v>
      </c>
      <c r="I167" s="16">
        <v>4</v>
      </c>
      <c r="J167" s="16">
        <v>5304.96</v>
      </c>
      <c r="K167" s="16"/>
      <c r="L167" s="16"/>
      <c r="M167" s="15">
        <f t="shared" si="2"/>
        <v>21219.84</v>
      </c>
      <c r="N167" s="20">
        <v>39813</v>
      </c>
    </row>
    <row r="168" spans="1:14" x14ac:dyDescent="0.25">
      <c r="A168" s="16">
        <v>166</v>
      </c>
      <c r="B168" s="17" t="s">
        <v>293</v>
      </c>
      <c r="C168" s="17" t="s">
        <v>57</v>
      </c>
      <c r="D168" s="17" t="s">
        <v>294</v>
      </c>
      <c r="E168" s="16"/>
      <c r="F168" s="16"/>
      <c r="G168" s="16"/>
      <c r="H168" s="17" t="s">
        <v>295</v>
      </c>
      <c r="I168" s="16">
        <v>2</v>
      </c>
      <c r="J168" s="16">
        <v>78178.592000000004</v>
      </c>
      <c r="K168" s="16"/>
      <c r="L168" s="16"/>
      <c r="M168" s="15">
        <f t="shared" si="2"/>
        <v>156357.18400000001</v>
      </c>
      <c r="N168" s="20">
        <v>39813</v>
      </c>
    </row>
    <row r="169" spans="1:14" x14ac:dyDescent="0.25">
      <c r="M169" s="3">
        <f>SUM(M3:M168)</f>
        <v>3024408.3995000003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2024-10-17T07:50:54Z</dcterms:modified>
</cp:coreProperties>
</file>