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33 УСМТР\Приложение к объявлению о запросе цен лот 33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3" i="1" l="1"/>
  <c r="M6" i="1" s="1"/>
  <c r="Q6" i="1" s="1"/>
  <c r="T3" i="1" l="1"/>
  <c r="U3" i="1" s="1"/>
</calcChain>
</file>

<file path=xl/sharedStrings.xml><?xml version="1.0" encoding="utf-8"?>
<sst xmlns="http://schemas.openxmlformats.org/spreadsheetml/2006/main" count="35" uniqueCount="27">
  <si>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</si>
  <si>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</si>
  <si>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</si>
  <si>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</si>
  <si>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</si>
  <si>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</si>
  <si>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</si>
  <si>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</si>
  <si>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</si>
  <si>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</si>
  <si>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</si>
  <si>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</si>
  <si>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</si>
  <si>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</si>
  <si>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</si>
  <si>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</si>
  <si>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</si>
  <si>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</si>
  <si>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</si>
  <si>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Лот33.24  УСМТР (НЕДЕЛИМЫЙ )</t>
  </si>
  <si>
    <t>1325755</t>
  </si>
  <si>
    <t>Отвод 90 610x14,27SR BW ASTM А234 Gr WP5</t>
  </si>
  <si>
    <t>шт</t>
  </si>
  <si>
    <t>Партия</t>
  </si>
  <si>
    <t>TNZ1200007</t>
  </si>
  <si>
    <t>TNZ1200010</t>
  </si>
  <si>
    <t>TNZ1200011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</si>
</sst>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/>
    <xf numFmtId="0" fontId="0" fillId="2" borderId="1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J3" sqref="J3:J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19</v>
      </c>
      <c r="M1" s="1"/>
    </row>
    <row r="2" spans="1:22" ht="45" x14ac:dyDescent="0.25">
      <c r="A2" s="2" t="s">
        <v>11</v>
      </c>
      <c r="B2" s="2" t="s">
        <v>0</v>
      </c>
      <c r="C2" s="18" t="s">
        <v>23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3" t="s">
        <v>20</v>
      </c>
      <c r="C3" s="17" t="s">
        <v>24</v>
      </c>
      <c r="D3" s="13" t="s">
        <v>21</v>
      </c>
      <c r="E3" s="4"/>
      <c r="F3" s="4"/>
      <c r="G3" s="13" t="s">
        <v>10</v>
      </c>
      <c r="H3" s="13" t="s">
        <v>22</v>
      </c>
      <c r="I3" s="14">
        <v>7</v>
      </c>
      <c r="J3" s="15">
        <v>50850.04800000001</v>
      </c>
      <c r="K3" s="15"/>
      <c r="L3" s="15"/>
      <c r="M3" s="15">
        <f>I3*J3</f>
        <v>355950.33600000007</v>
      </c>
      <c r="N3" s="16">
        <v>41113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4">
        <v>2</v>
      </c>
      <c r="B4" s="13" t="s">
        <v>20</v>
      </c>
      <c r="C4" s="17" t="s">
        <v>25</v>
      </c>
      <c r="D4" s="13" t="s">
        <v>21</v>
      </c>
      <c r="E4" s="4"/>
      <c r="F4" s="4"/>
      <c r="G4" s="13" t="s">
        <v>10</v>
      </c>
      <c r="H4" s="13" t="s">
        <v>22</v>
      </c>
      <c r="I4" s="14">
        <v>32</v>
      </c>
      <c r="J4" s="4">
        <v>407533</v>
      </c>
      <c r="K4" s="4"/>
      <c r="L4" s="4"/>
      <c r="M4" s="15">
        <f t="shared" ref="M4:M5" si="0">I4*J4</f>
        <v>13041056</v>
      </c>
      <c r="N4" s="16">
        <v>41136</v>
      </c>
      <c r="Q4" s="3"/>
    </row>
    <row r="5" spans="1:22" x14ac:dyDescent="0.25">
      <c r="A5" s="4">
        <v>3</v>
      </c>
      <c r="B5" s="13" t="s">
        <v>20</v>
      </c>
      <c r="C5" s="17" t="s">
        <v>26</v>
      </c>
      <c r="D5" s="13" t="s">
        <v>21</v>
      </c>
      <c r="E5" s="4"/>
      <c r="F5" s="4"/>
      <c r="G5" s="13" t="s">
        <v>10</v>
      </c>
      <c r="H5" s="13" t="s">
        <v>22</v>
      </c>
      <c r="I5" s="14">
        <v>24</v>
      </c>
      <c r="J5" s="4">
        <v>407533</v>
      </c>
      <c r="K5" s="4"/>
      <c r="L5" s="4"/>
      <c r="M5" s="15">
        <f t="shared" si="0"/>
        <v>9780792</v>
      </c>
      <c r="N5" s="16">
        <v>41136</v>
      </c>
    </row>
    <row r="6" spans="1:22" x14ac:dyDescent="0.25">
      <c r="M6" s="3">
        <f>SUM(M3:M5)</f>
        <v>23177798.335999999</v>
      </c>
      <c r="Q6">
        <f>M6*1.2</f>
        <v>27813358.003199998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2024-10-23T08:14:20Z</dcterms:modified>
</cp:coreProperties>
</file>