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1 квартал с 31.10.2024 по 18.11.2024\Лот 34 УСМТР\Приложение к объявлению о запросе цен лот 34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3" i="1" l="1"/>
  <c r="M10" i="1" s="1"/>
  <c r="Q6" i="1" s="1"/>
  <c r="T3" i="1" l="1"/>
  <c r="U3" i="1" s="1"/>
</calcChain>
</file>

<file path=xl/sharedStrings.xml><?xml version="1.0" encoding="utf-8"?>
<sst xmlns="http://schemas.openxmlformats.org/spreadsheetml/2006/main" count="55" uniqueCount="31">
  <si>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</si>
  <si>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</si>
  <si>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</si>
  <si>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</si>
  <si>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</si>
  <si>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</si>
  <si>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</si>
  <si>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</si>
  <si>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</si>
  <si>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</si>
  <si>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</si>
  <si>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</si>
  <si>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</si>
  <si>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</si>
  <si>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</si>
  <si>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</si>
  <si>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</si>
  <si>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</si>
  <si>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</si>
  <si>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</si>
  <si>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1329505</t>
  </si>
  <si>
    <t>1351032</t>
  </si>
  <si>
    <t>1509231</t>
  </si>
  <si>
    <t>TNZ1200001</t>
  </si>
  <si>
    <t>TNZ1200002</t>
  </si>
  <si>
    <t>TNZ1200003</t>
  </si>
  <si>
    <t>Отвод 90 914х15,88 ВW ASTM A234 WPB</t>
  </si>
  <si>
    <t>Отвод 90 914х15,88 ВW ASTM A234 Gr WP5</t>
  </si>
  <si>
    <t>Отвод 90-914,4х15,88 BW WPB</t>
  </si>
  <si>
    <t>ШТ</t>
  </si>
  <si>
    <t>Лот34.24  УСМТР (НЕДЕЛИМЫЙ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</si>
</sst>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/>
    <xf numFmtId="0" fontId="0" fillId="2" borderId="1" xfId="0" applyFill="1" applyBorder="1" applyAlignment="1">
      <alignment horizontal="center" vertical="center"/>
    </xf>
    <xf numFmtId="16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  <xf numFmtId="4" fontId="0" fillId="0" borderId="0" xfId="0" applyNumberForma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Q6" sqref="Q6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30</v>
      </c>
      <c r="M1" s="1"/>
    </row>
    <row r="2" spans="1:22" ht="45" x14ac:dyDescent="0.25">
      <c r="A2" s="2" t="s">
        <v>11</v>
      </c>
      <c r="B2" s="2" t="s">
        <v>0</v>
      </c>
      <c r="C2" s="16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20</v>
      </c>
      <c r="C3" s="15" t="s">
        <v>23</v>
      </c>
      <c r="D3" s="15" t="s">
        <v>26</v>
      </c>
      <c r="E3" s="4"/>
      <c r="F3" s="4"/>
      <c r="G3" s="13" t="s">
        <v>10</v>
      </c>
      <c r="H3" s="15" t="s">
        <v>29</v>
      </c>
      <c r="I3" s="17">
        <v>2</v>
      </c>
      <c r="J3" s="20">
        <v>48407.039999999994</v>
      </c>
      <c r="K3" s="14"/>
      <c r="L3" s="14"/>
      <c r="M3" s="14">
        <f>I3*J3</f>
        <v>96814.079999999987</v>
      </c>
      <c r="N3" s="18">
        <v>41113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4">
        <v>2</v>
      </c>
      <c r="B4" s="15" t="s">
        <v>20</v>
      </c>
      <c r="C4" s="15" t="s">
        <v>24</v>
      </c>
      <c r="D4" s="15" t="s">
        <v>26</v>
      </c>
      <c r="E4" s="4"/>
      <c r="F4" s="4"/>
      <c r="G4" s="13" t="s">
        <v>10</v>
      </c>
      <c r="H4" s="15" t="s">
        <v>29</v>
      </c>
      <c r="I4" s="17">
        <v>1</v>
      </c>
      <c r="J4" s="20">
        <v>48407.039999999994</v>
      </c>
      <c r="K4" s="4"/>
      <c r="L4" s="4"/>
      <c r="M4" s="14">
        <f t="shared" ref="M4:M9" si="0">I4*J4</f>
        <v>48407.039999999994</v>
      </c>
      <c r="N4" s="18">
        <v>41113</v>
      </c>
      <c r="Q4" s="3"/>
    </row>
    <row r="5" spans="1:22" x14ac:dyDescent="0.25">
      <c r="A5" s="4">
        <v>3</v>
      </c>
      <c r="B5" s="15" t="s">
        <v>20</v>
      </c>
      <c r="C5" s="15" t="s">
        <v>25</v>
      </c>
      <c r="D5" s="15" t="s">
        <v>26</v>
      </c>
      <c r="E5" s="4"/>
      <c r="F5" s="4"/>
      <c r="G5" s="13" t="s">
        <v>10</v>
      </c>
      <c r="H5" s="15" t="s">
        <v>29</v>
      </c>
      <c r="I5" s="17">
        <v>3</v>
      </c>
      <c r="J5" s="20">
        <v>48407.039999999994</v>
      </c>
      <c r="K5" s="4"/>
      <c r="L5" s="4"/>
      <c r="M5" s="14">
        <f t="shared" si="0"/>
        <v>145221.12</v>
      </c>
      <c r="N5" s="18">
        <v>41158</v>
      </c>
    </row>
    <row r="6" spans="1:22" x14ac:dyDescent="0.25">
      <c r="A6" s="4">
        <v>4</v>
      </c>
      <c r="B6" s="15" t="s">
        <v>21</v>
      </c>
      <c r="C6" s="15" t="s">
        <v>23</v>
      </c>
      <c r="D6" s="15" t="s">
        <v>27</v>
      </c>
      <c r="E6" s="19"/>
      <c r="F6" s="19"/>
      <c r="G6" s="13" t="s">
        <v>10</v>
      </c>
      <c r="H6" s="15" t="s">
        <v>29</v>
      </c>
      <c r="I6" s="17">
        <v>2</v>
      </c>
      <c r="J6" s="20">
        <v>884986</v>
      </c>
      <c r="K6" s="19"/>
      <c r="L6" s="19"/>
      <c r="M6" s="14">
        <f t="shared" si="0"/>
        <v>1769972</v>
      </c>
      <c r="N6" s="18">
        <v>41136</v>
      </c>
      <c r="Q6">
        <f>M10*1.2</f>
        <v>7879227.1680000005</v>
      </c>
    </row>
    <row r="7" spans="1:22" x14ac:dyDescent="0.25">
      <c r="A7" s="4">
        <v>5</v>
      </c>
      <c r="B7" s="15" t="s">
        <v>22</v>
      </c>
      <c r="C7" s="15" t="s">
        <v>24</v>
      </c>
      <c r="D7" s="15" t="s">
        <v>28</v>
      </c>
      <c r="E7" s="19"/>
      <c r="F7" s="19"/>
      <c r="G7" s="13" t="s">
        <v>10</v>
      </c>
      <c r="H7" s="15" t="s">
        <v>29</v>
      </c>
      <c r="I7" s="17">
        <v>2</v>
      </c>
      <c r="J7" s="20">
        <v>884986</v>
      </c>
      <c r="K7" s="19"/>
      <c r="L7" s="19"/>
      <c r="M7" s="14">
        <f t="shared" si="0"/>
        <v>1769972</v>
      </c>
      <c r="N7" s="18">
        <v>41145</v>
      </c>
    </row>
    <row r="8" spans="1:22" x14ac:dyDescent="0.25">
      <c r="A8" s="4">
        <v>6</v>
      </c>
      <c r="B8" s="15" t="s">
        <v>22</v>
      </c>
      <c r="C8" s="15" t="s">
        <v>24</v>
      </c>
      <c r="D8" s="15" t="s">
        <v>28</v>
      </c>
      <c r="E8" s="19"/>
      <c r="F8" s="19"/>
      <c r="G8" s="13" t="s">
        <v>10</v>
      </c>
      <c r="H8" s="15" t="s">
        <v>29</v>
      </c>
      <c r="I8" s="17">
        <v>3</v>
      </c>
      <c r="J8" s="20">
        <v>884986</v>
      </c>
      <c r="K8" s="19"/>
      <c r="L8" s="19"/>
      <c r="M8" s="14">
        <f t="shared" si="0"/>
        <v>2654958</v>
      </c>
      <c r="N8" s="18">
        <v>41145</v>
      </c>
    </row>
    <row r="9" spans="1:22" x14ac:dyDescent="0.25">
      <c r="A9" s="4">
        <v>7</v>
      </c>
      <c r="B9" s="15" t="s">
        <v>22</v>
      </c>
      <c r="C9" s="15" t="s">
        <v>25</v>
      </c>
      <c r="D9" s="15" t="s">
        <v>28</v>
      </c>
      <c r="E9" s="19"/>
      <c r="F9" s="19"/>
      <c r="G9" s="13" t="s">
        <v>10</v>
      </c>
      <c r="H9" s="15" t="s">
        <v>29</v>
      </c>
      <c r="I9" s="17">
        <v>1</v>
      </c>
      <c r="J9" s="20">
        <v>80678.399999999994</v>
      </c>
      <c r="K9" s="19"/>
      <c r="L9" s="19"/>
      <c r="M9" s="14">
        <f t="shared" si="0"/>
        <v>80678.399999999994</v>
      </c>
      <c r="N9" s="18">
        <v>41158</v>
      </c>
    </row>
    <row r="10" spans="1:22" x14ac:dyDescent="0.25">
      <c r="M10" s="3">
        <f>SUM(M3:M9)</f>
        <v>6566022.6400000006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2024-10-23T08:16:37Z</dcterms:modified>
</cp:coreProperties>
</file>