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47 УСМТР\Приложение к объявлению о запросе цен лот 4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Q4" i="1" s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<sst xmlns="http://schemas.openxmlformats.org/spreadsheetml/2006/main" count="35" uniqueCount="26">
  <si>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</si>
  <si>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</si>
  <si>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</si>
  <si>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</si>
  <si>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</si>
  <si>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</si>
  <si>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</si>
  <si>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</si>
  <si>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</si>
  <si>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</si>
  <si>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</si>
  <si>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</si>
  <si>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</si>
  <si>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</si>
  <si>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</si>
  <si>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</si>
  <si>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</si>
  <si>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</si>
  <si>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</si>
  <si>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</si>
  <si>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TNZ1200001</t>
  </si>
  <si>
    <t>Лот47.24  УСМТР (НЕДЕЛИМЫЙ )</t>
  </si>
  <si>
    <t>1441930</t>
  </si>
  <si>
    <t>TNZ1300001</t>
  </si>
  <si>
    <t>Задвижка 31нж545нж 200х160 ХЛ1 фл.кр.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</si>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</sst>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J3" sqref="J3:J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20</v>
      </c>
      <c r="D3" s="15" t="s">
        <v>24</v>
      </c>
      <c r="E3" s="4"/>
      <c r="F3" s="4"/>
      <c r="G3" s="15" t="s">
        <v>10</v>
      </c>
      <c r="H3" s="15" t="s">
        <v>25</v>
      </c>
      <c r="I3" s="16">
        <v>1</v>
      </c>
      <c r="J3" s="17">
        <v>345573</v>
      </c>
      <c r="K3" s="13"/>
      <c r="L3" s="13"/>
      <c r="M3" s="13">
        <f>I3*J3</f>
        <v>345573</v>
      </c>
      <c r="N3" s="18">
        <v>41368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22</v>
      </c>
      <c r="C4" s="15" t="s">
        <v>23</v>
      </c>
      <c r="D4" s="15" t="s">
        <v>24</v>
      </c>
      <c r="E4" s="19"/>
      <c r="F4" s="19"/>
      <c r="G4" s="15" t="s">
        <v>10</v>
      </c>
      <c r="H4" s="15" t="s">
        <v>25</v>
      </c>
      <c r="I4" s="16">
        <v>1</v>
      </c>
      <c r="J4" s="17">
        <v>345573</v>
      </c>
      <c r="K4" s="19"/>
      <c r="L4" s="19"/>
      <c r="M4" s="13">
        <f t="shared" ref="M4:M5" si="0">I4*J4</f>
        <v>345573</v>
      </c>
      <c r="N4" s="18">
        <v>41368</v>
      </c>
      <c r="Q4" s="3">
        <f>M6*1.2</f>
        <v>1658750.4</v>
      </c>
    </row>
    <row r="5" spans="1:22" x14ac:dyDescent="0.25">
      <c r="A5" s="19">
        <v>3</v>
      </c>
      <c r="B5" s="15" t="s">
        <v>22</v>
      </c>
      <c r="C5" s="15" t="s">
        <v>23</v>
      </c>
      <c r="D5" s="15" t="s">
        <v>24</v>
      </c>
      <c r="E5" s="19"/>
      <c r="F5" s="19"/>
      <c r="G5" s="15" t="s">
        <v>10</v>
      </c>
      <c r="H5" s="15" t="s">
        <v>25</v>
      </c>
      <c r="I5" s="16">
        <v>2</v>
      </c>
      <c r="J5" s="17">
        <v>345573</v>
      </c>
      <c r="K5" s="19"/>
      <c r="L5" s="19"/>
      <c r="M5" s="13">
        <f t="shared" si="0"/>
        <v>691146</v>
      </c>
      <c r="N5" s="18">
        <v>41368</v>
      </c>
    </row>
    <row r="6" spans="1:22" x14ac:dyDescent="0.25">
      <c r="M6" s="3">
        <f>SUM(M3:M5)</f>
        <v>1382292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2024-10-23T08:58:53Z</dcterms:modified>
</cp:coreProperties>
</file>