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642 РНВ\30.10.2024-17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J13" i="1" l="1"/>
  <c r="J14" i="1"/>
  <c r="J12" i="1"/>
  <c r="J15" i="1" s="1"/>
  <c r="K15" i="1" s="1"/>
  <c r="G15" i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<sst xmlns="http://schemas.openxmlformats.org/spreadsheetml/2006/main" count="41" uniqueCount="33">
  <si>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</si>
  <si>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</si>
  <si>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</si>
  <si>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</si>
  <si>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</si>
  <si>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</si>
  <si>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</si>
  <si>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</si>
  <si>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</si>
  <si>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</si>
  <si>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</si>
  <si>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</si>
  <si>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</si>
  <si>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</si>
  <si>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</si>
  <si>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</si>
  <si>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</si>
  <si>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</si>
  <si>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</si>
  <si>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</si>
  <si>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</si>
  <si>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</si>
  <si>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</si>
  <si>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</si>
  <si>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"Skin-отвод Ст(426х22+2ф32х3)-90-ППУ-ОЦ-630 тип II-а - Отвод ОГ 90 426 (22)-22-0,75-Х56-5DN-2650/2650-ХЛ ТУ 1469-515-25784132-09 с антикоррозионным покрытием по ГОСТ Р 51164-98 (11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</si>
  <si>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НВЛ-2020/642</t>
    </r>
  </si>
  <si>
    <t xml:space="preserve">ЛОТ НЕДЕЛИМЫЙ </t>
  </si>
  <si>
    <t>VNK1100001</t>
  </si>
  <si>
    <t>1365142</t>
  </si>
  <si>
    <t>Skin-отвод Ст(426х22+2ф32х3)-90-ППУ-ОЦ-630 тип II-а - Отвод ОГ 90 426 (22)-22-0,75-Х56-5DN-2650/2650-ХЛ ТУ 1469-515-25784132-09 с антикоррозионным покрытием по ГОСТ Р 51164-98</t>
  </si>
  <si>
    <t>ШТ</t>
  </si>
  <si>
    <t>VNK1100002</t>
  </si>
  <si>
    <t>VNK1100004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</si>
</sst>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topLeftCell="A10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583378</v>
      </c>
      <c r="I12" s="27">
        <v>40695</v>
      </c>
      <c r="J12" s="36">
        <f>G12*H12</f>
        <v>583378</v>
      </c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9</v>
      </c>
      <c r="H13" s="32">
        <v>583378</v>
      </c>
      <c r="I13" s="27">
        <v>40695</v>
      </c>
      <c r="J13" s="36">
        <f t="shared" ref="J13:J14" si="0">G13*H13</f>
        <v>5250402</v>
      </c>
      <c r="K13" s="21"/>
      <c r="L13" s="21"/>
      <c r="M13" s="21"/>
      <c r="N13" s="21"/>
      <c r="O13" s="21"/>
      <c r="P13" s="21"/>
      <c r="Q13" s="21"/>
    </row>
    <row r="14" spans="1:17" s="3" customFormat="1" ht="47.25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1</v>
      </c>
      <c r="H14" s="32">
        <v>583378</v>
      </c>
      <c r="I14" s="27">
        <v>40889</v>
      </c>
      <c r="J14" s="36">
        <f t="shared" si="0"/>
        <v>583378</v>
      </c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38" t="s">
        <v>7</v>
      </c>
      <c r="B15" s="39"/>
      <c r="C15" s="39"/>
      <c r="D15" s="39"/>
      <c r="E15" s="40"/>
      <c r="F15" s="28"/>
      <c r="G15" s="29">
        <f>SUM(G12:G14)</f>
        <v>11</v>
      </c>
      <c r="H15" s="30"/>
      <c r="I15" s="31"/>
      <c r="J15" s="22">
        <f>SUM(J12:J14)</f>
        <v>6417158</v>
      </c>
      <c r="K15" s="21">
        <f>J15*1.2</f>
        <v>7700589.5999999996</v>
      </c>
      <c r="L15" s="12"/>
      <c r="M15" s="12"/>
      <c r="N15" s="12"/>
      <c r="O15" s="12"/>
      <c r="P15" s="12"/>
      <c r="Q15" s="12"/>
    </row>
    <row r="16" spans="1:17" s="4" customFormat="1" x14ac:dyDescent="0.25">
      <c r="A16" s="57"/>
      <c r="B16" s="58"/>
      <c r="C16" s="58"/>
      <c r="D16" s="58"/>
      <c r="E16" s="58"/>
      <c r="F16" s="58"/>
      <c r="G16" s="58"/>
      <c r="H16" s="58"/>
      <c r="I16" s="59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1" t="s">
        <v>8</v>
      </c>
      <c r="B17" s="42"/>
      <c r="C17" s="42"/>
      <c r="D17" s="42"/>
      <c r="E17" s="43"/>
      <c r="F17" s="44" t="s">
        <v>15</v>
      </c>
      <c r="G17" s="44"/>
      <c r="H17" s="44"/>
      <c r="I17" s="44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1" t="s">
        <v>9</v>
      </c>
      <c r="B18" s="42"/>
      <c r="C18" s="42"/>
      <c r="D18" s="42"/>
      <c r="E18" s="43"/>
      <c r="F18" s="56" t="s">
        <v>14</v>
      </c>
      <c r="G18" s="56"/>
      <c r="H18" s="56"/>
      <c r="I18" s="56"/>
      <c r="Q18" s="12"/>
    </row>
    <row r="19" spans="1:17" s="4" customFormat="1" ht="33.75" customHeight="1" x14ac:dyDescent="0.25">
      <c r="A19" s="41" t="s">
        <v>16</v>
      </c>
      <c r="B19" s="42"/>
      <c r="C19" s="42"/>
      <c r="D19" s="42"/>
      <c r="E19" s="43"/>
      <c r="F19" s="56" t="s">
        <v>13</v>
      </c>
      <c r="G19" s="56"/>
      <c r="H19" s="56"/>
      <c r="I19" s="56"/>
      <c r="Q19" s="12"/>
    </row>
    <row r="20" spans="1:17" ht="121.5" customHeight="1" x14ac:dyDescent="0.25">
      <c r="A20" s="60" t="s">
        <v>19</v>
      </c>
      <c r="B20" s="61"/>
      <c r="C20" s="61"/>
      <c r="D20" s="61"/>
      <c r="E20" s="62"/>
      <c r="F20" s="63" t="s">
        <v>20</v>
      </c>
      <c r="G20" s="63"/>
      <c r="H20" s="63"/>
      <c r="I20" s="63"/>
    </row>
    <row r="21" spans="1:17" ht="64.5" customHeight="1" x14ac:dyDescent="0.3">
      <c r="A21" s="64"/>
      <c r="B21" s="64"/>
      <c r="C21" s="64"/>
      <c r="D21" s="64"/>
      <c r="E21" s="64"/>
      <c r="F21" s="65"/>
      <c r="G21" s="65"/>
      <c r="H21" s="65"/>
      <c r="I21" s="65"/>
    </row>
    <row r="22" spans="1:17" ht="44.25" customHeight="1" x14ac:dyDescent="0.25">
      <c r="A22" s="53"/>
      <c r="B22" s="53"/>
      <c r="C22" s="53"/>
      <c r="D22" s="53"/>
      <c r="E22" s="53"/>
      <c r="F22" s="33"/>
      <c r="G22" s="33"/>
      <c r="H22" s="54"/>
      <c r="I22" s="55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  <c r="B25" s="24"/>
    </row>
    <row r="26" spans="1:17" ht="15.75" x14ac:dyDescent="0.25">
      <c r="A26" s="24"/>
      <c r="B26" s="24"/>
    </row>
  </sheetData>
  <mergeCells count="22">
    <mergeCell ref="A22:E22"/>
    <mergeCell ref="H22:I22"/>
    <mergeCell ref="A19:E19"/>
    <mergeCell ref="F19:I19"/>
    <mergeCell ref="A16:I16"/>
    <mergeCell ref="A18:E18"/>
    <mergeCell ref="F18:I18"/>
    <mergeCell ref="A20:E20"/>
    <mergeCell ref="F20:I20"/>
    <mergeCell ref="A21:E21"/>
    <mergeCell ref="F21:I21"/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2024-10-30T02:58:01Z</cp:lastPrinted>
  <dcterms:created xsi:type="dcterms:W3CDTF">2016-09-16T10:27:35Z</dcterms:created>
  <dcterms:modified xsi:type="dcterms:W3CDTF">2024-10-30T02:58:04Z</dcterms:modified>
</cp:coreProperties>
</file>