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аявка Электрощ Оборуд++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1'!$A$6:$N$6</definedName>
    <definedName name="_xlnm.Print_Area" localSheetId="0">'Приложение 1'!$A$1:$N$237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9" i="4" l="1"/>
  <c r="N100" i="4"/>
  <c r="N98" i="4"/>
  <c r="N118" i="4"/>
  <c r="N119" i="4"/>
  <c r="N120" i="4"/>
  <c r="N117" i="4"/>
  <c r="I221" i="4" l="1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101" i="4"/>
  <c r="N102" i="4"/>
  <c r="N103" i="4"/>
  <c r="N104" i="4"/>
  <c r="N105" i="4"/>
  <c r="N106" i="4"/>
  <c r="N107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20" i="4"/>
  <c r="N7" i="4"/>
  <c r="N8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134" i="4"/>
  <c r="N219" i="4"/>
  <c r="N38" i="4"/>
  <c r="N39" i="4"/>
  <c r="N40" i="4"/>
  <c r="N41" i="4"/>
  <c r="N42" i="4"/>
  <c r="N43" i="4"/>
  <c r="N108" i="4"/>
  <c r="N109" i="4"/>
  <c r="N110" i="4"/>
  <c r="N111" i="4"/>
  <c r="N112" i="4"/>
  <c r="N113" i="4"/>
  <c r="N114" i="4"/>
  <c r="N115" i="4"/>
  <c r="N116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210" i="4"/>
  <c r="N211" i="4"/>
  <c r="N212" i="4"/>
  <c r="N213" i="4"/>
  <c r="N214" i="4"/>
  <c r="N215" i="4"/>
  <c r="N216" i="4"/>
  <c r="N217" i="4"/>
  <c r="N218" i="4"/>
  <c r="N9" i="4"/>
  <c r="N221" i="4" l="1"/>
</calcChain>
</file>

<file path=xl/sharedStrings.xml><?xml version="1.0" encoding="utf-8"?>
<sst xmlns="http://schemas.openxmlformats.org/spreadsheetml/2006/main" count="1955" uniqueCount="425">
  <si>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</si>
  <si>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</si>
  <si>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</si>
  <si>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</si>
  <si>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</si>
  <si>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</si>
  <si>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</si>
  <si>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</si>
  <si>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</si>
  <si>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</si>
  <si>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</si>
  <si>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</si>
  <si>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</si>
  <si>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</si>
  <si>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</si>
  <si>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</si>
  <si>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</si>
  <si>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</si>
  <si>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</si>
  <si>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</si>
  <si>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РБ, г. Нефтекамск</t>
  </si>
  <si>
    <t>ШТ</t>
  </si>
  <si>
    <t>Декабрь 2011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</si>
  <si>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</si>
  <si>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</si>
  <si>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</si>
  <si>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</si>
  <si>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</si>
  <si>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РБ, Уфимский р-он, п. Геофизиков</t>
  </si>
  <si>
    <t>ООО "Башнефть-Добыча"</t>
  </si>
  <si>
    <t>1001</t>
  </si>
  <si>
    <t>ПАО АНК "Башнефть" ПИК "Добыча"</t>
  </si>
  <si>
    <t>9110</t>
  </si>
  <si>
    <t>NV</t>
  </si>
  <si>
    <t>9421</t>
  </si>
  <si>
    <t>9214</t>
  </si>
  <si>
    <t>Июнь 2012</t>
  </si>
  <si>
    <t>Декабрь 2012</t>
  </si>
  <si>
    <t>Октябрь 2010</t>
  </si>
  <si>
    <t>КМП</t>
  </si>
  <si>
    <t>1600</t>
  </si>
  <si>
    <t>9103</t>
  </si>
  <si>
    <t>9420</t>
  </si>
  <si>
    <t>9209</t>
  </si>
  <si>
    <t>9409</t>
  </si>
  <si>
    <t>Май 2011</t>
  </si>
  <si>
    <t>Октябрь 2005</t>
  </si>
  <si>
    <t>Октябрь 2011</t>
  </si>
  <si>
    <t>Декабрь 2006</t>
  </si>
  <si>
    <t>Июнь 2005</t>
  </si>
  <si>
    <t>Май 2007</t>
  </si>
  <si>
    <t>Апрель 2007</t>
  </si>
  <si>
    <t>Декабрь 2010</t>
  </si>
  <si>
    <t>Март 2011</t>
  </si>
  <si>
    <t>Ноябрь 2011</t>
  </si>
  <si>
    <t>Сентябрь 2011</t>
  </si>
  <si>
    <t>Декабрь 2013</t>
  </si>
  <si>
    <t>Июнь 2013</t>
  </si>
  <si>
    <t>Август 2006</t>
  </si>
  <si>
    <t>Сентябрь 2006</t>
  </si>
  <si>
    <t>Август 2011</t>
  </si>
  <si>
    <t>Декабрь 2005</t>
  </si>
  <si>
    <t>Октябрь 2007</t>
  </si>
  <si>
    <t>РБ, Дюртюлинский р-он, с. Иванаево</t>
  </si>
  <si>
    <t>Срок вывоза ТМЦ не более 90 дней с момента 100% предоплаты.</t>
  </si>
  <si>
    <t>Х Шкаф ретранслятора АВПЮ.426441.035 500х600х300</t>
  </si>
  <si>
    <t>Х Шкаф РЩ</t>
  </si>
  <si>
    <t>Х ЩИТ ЩКИ01-02</t>
  </si>
  <si>
    <t>Х ЯЩИК ЯВР-2-10</t>
  </si>
  <si>
    <t>Х ЯЩИК ЯТПО 25-21/12В</t>
  </si>
  <si>
    <t>Х ЯЩИК ЯЭ-1400</t>
  </si>
  <si>
    <t>Шкаф распределительный ШР-11-73505-22</t>
  </si>
  <si>
    <t>Шкаф распределительный ШР-11-73701</t>
  </si>
  <si>
    <t>Шкаф распределительный ШР-11-73702</t>
  </si>
  <si>
    <t>Шкаф распределительный ШР-11-73703</t>
  </si>
  <si>
    <t>Шкаф РизурБокс-С-2-Multi РИЗУР.344247.073115.ВО</t>
  </si>
  <si>
    <t>Шкаф телемеханики 1400х1000х600 ч.№12631.32.01.02-Н.ОЛ1</t>
  </si>
  <si>
    <t>Шкаф ЩУРЭ-2</t>
  </si>
  <si>
    <t>Шкаф ЩУРЭ-3</t>
  </si>
  <si>
    <t>Щит 1Щ по чертежу №13194.01.04-ЭМ лист 3-5</t>
  </si>
  <si>
    <t>Ящик силовой ЯВЗ-34 400А</t>
  </si>
  <si>
    <t>Ящик силовой ЯВП3-15</t>
  </si>
  <si>
    <t>Ящик управления Я-5003 34 АФ УХЛ4</t>
  </si>
  <si>
    <t>Ящик управления Я-5004 34 АФ УХЛ4</t>
  </si>
  <si>
    <t>Ящик управления Я5111-3074 УХЛ4</t>
  </si>
  <si>
    <t>Ящик управления асинхронным двигателем с к.з. ротором Я5141-3174 УХЛ4</t>
  </si>
  <si>
    <t>Ящик ЯТП-0,25 220/24-2авт.IP54 TDM Electric P/n SQ1601-0015</t>
  </si>
  <si>
    <t>Х Шкаф ШРЭ-3-16-0097-21 УХЛ4</t>
  </si>
  <si>
    <t>Шкаф распределительный С-9522-13</t>
  </si>
  <si>
    <t>Щит ЩШ-ЗД-2 2000х500</t>
  </si>
  <si>
    <t>Щит ЩШМ 1000х600х350 2007-17/2</t>
  </si>
  <si>
    <t>Пункт распределительный ПР11-3074-54У1</t>
  </si>
  <si>
    <t>Пункт распределительный ПР11-3086-54УХЛ4</t>
  </si>
  <si>
    <t>Пункт распределительный ПР11-7086-54У1</t>
  </si>
  <si>
    <t>Пункт распределительный ПР11-7073-54У1</t>
  </si>
  <si>
    <t>Пункт распределительный ПР11-7116-54У1</t>
  </si>
  <si>
    <t>Пункт распределительный ПР8503-1002-2-УХЛ2</t>
  </si>
  <si>
    <t>Пункт распределительный ПР8503-1001-2-УХЛ2</t>
  </si>
  <si>
    <t>Термошкаф ТО-Э1150.00 разъемный, диаметр отв. 227 мм, 800х600х1400,2ExsedIIBT4X, обогр., электрообогрев 400 Вт с терморег., темпер. 10гр.С,два сальн.</t>
  </si>
  <si>
    <t>Х Пункт распределительный ПР8503-2061-4-УХЛ2</t>
  </si>
  <si>
    <t>Х Шкаф телемеханики по ОЛ</t>
  </si>
  <si>
    <t>Х Шкаф УВН2</t>
  </si>
  <si>
    <t>Х Шкаф ШРЭ-3-36-0133-21 УХЛ4</t>
  </si>
  <si>
    <t>Шкаф телекоммуникационный настенный 19" 15U ШРН-М-15.650 745х600х650ммсо съемными стенками, дверь стекло</t>
  </si>
  <si>
    <t>Шкаф настенный 19" Hyperline TWM-0966-GR-RAL9004</t>
  </si>
  <si>
    <t>Шкаф AESP 15U арт.RECW-155AB</t>
  </si>
  <si>
    <t>Шкаф настенный 19" Hyperline p/n TWM-FC-1566-GR-RAL9004</t>
  </si>
  <si>
    <t>Шкаф Rittal TS 8606.500</t>
  </si>
  <si>
    <t>Шкаф ВШО 2000х900х3000</t>
  </si>
  <si>
    <t>Шкаф распределительный ШР-1</t>
  </si>
  <si>
    <t>Шкаф телемеханики 1400х800х600 ч.№12561.03-Н.ОЛ3</t>
  </si>
  <si>
    <t>Шкаф ШРЭ-1-10-0046-02 УХЛ4</t>
  </si>
  <si>
    <t>Шкаф ШРЭ-1Т-36 УХЛ4</t>
  </si>
  <si>
    <t>Шкаф ШРЭ-3-26-0046-81 УХЛ4</t>
  </si>
  <si>
    <t>Шкаф ШРЭ-И-3-16-0036-21 УХЛ4</t>
  </si>
  <si>
    <t>Шкаф ШТК-М-27.6.6 27U 1360х600х620 напольный телекоммуникационный</t>
  </si>
  <si>
    <t>Шкаф ШУ-ССТ-3-100</t>
  </si>
  <si>
    <t>Шкаф ЩШ-ЗД-ОЛ</t>
  </si>
  <si>
    <t>Щит 1Щ 13128.01.12-ЭМ</t>
  </si>
  <si>
    <t>Щит с монтажной панелью ЩМП-1-1 36 IP31 УХЛ3 ИЭК</t>
  </si>
  <si>
    <t>Щит распределительный ЩР-63-Н-757-IP31</t>
  </si>
  <si>
    <t>Щит распределительный навесной ЩРН-Пм-12 p/n pbm40-n-12 EKF</t>
  </si>
  <si>
    <t>Щит ЩС 13214-Р-01000-ЭМ-01-ОЛ-003</t>
  </si>
  <si>
    <t>Щит металлический ЩШ-3Д , габариты - 1800х800х600мм IP 64</t>
  </si>
  <si>
    <t>Щит ЩШ-ЗД-1 1800х800х800 12364К/12374К010100-АКН</t>
  </si>
  <si>
    <t>Щит ЩШМ 1800х3200х600 121770.05-ЭМ</t>
  </si>
  <si>
    <t>Щит ЩШ-М2 600х400х500 13240-Р-01000-АК-01-33-001</t>
  </si>
  <si>
    <t>Ящик управления асинхронным двигателем с к.з. ротором Я5111-2974УХЛ4</t>
  </si>
  <si>
    <t>Ящик управления Я-5410-2271 УХЛ4</t>
  </si>
  <si>
    <t>Ящик ЯН1-11</t>
  </si>
  <si>
    <t>Ящик ЯУЭ-0432</t>
  </si>
  <si>
    <t>Корпус шкафа утепленного обогреваемого КШО 1000х600х500</t>
  </si>
  <si>
    <t>Пункт распределительный ПР-1 УХЛ4 250А 380В 50Гц IP31</t>
  </si>
  <si>
    <t>Пункт распределительный ПР11-7064-54У1</t>
  </si>
  <si>
    <t>Пункт распределительный ПР-2 УХЛ4 250А 380В 50Гц IP31</t>
  </si>
  <si>
    <t>Пункт распределительный ПР11-3060-31УХЛ4</t>
  </si>
  <si>
    <t>Пункт распределительный ПР11-7074-54У1</t>
  </si>
  <si>
    <t>Пункт распределительный ПР8503-2010-2-УХЛ1</t>
  </si>
  <si>
    <t>Пункт распределительный ПР8513-37-00-122-21</t>
  </si>
  <si>
    <t>Устройство комплектное К-112П-1-6.3-630-У1</t>
  </si>
  <si>
    <t>Х Пункт распределительный ПР8503-1006-2-УХЛ4</t>
  </si>
  <si>
    <t>Х Пункт распределительный ПР8503-2217-2-УХЛ1</t>
  </si>
  <si>
    <t>Х СИЛОВОЙ ЯЩИК ЯБ1-2УЗ   ИН=380В IH=200A C ПН2-100  I ПЛ.ВСТ.=50А  ТУ36-20-78</t>
  </si>
  <si>
    <t>Х СИЛОВОЙ ЯЩИК ЯБ1-2УЗ   ИН=380В IH=200A C ПН2-250  I ПЛ.ВСТ.=80А  ТУ36-20-78</t>
  </si>
  <si>
    <t>Х Шкаф 2ШЩ</t>
  </si>
  <si>
    <t>Х ШКАФ ПРИСТЕННЫЙ ШРП 2/600, ПЫЛЕВОДОЗАЩИЩЕННЫЙ, С ЗАМКОМ, БЕЗ ПЛИНТОВ.  KRONE.</t>
  </si>
  <si>
    <t>Х Шкаф распределительный ШР-11-73500</t>
  </si>
  <si>
    <t>Х ШКАФ ШРМ 1/1</t>
  </si>
  <si>
    <t>Х ЩИТ ЭТАЖ.ЩУР1-401</t>
  </si>
  <si>
    <t>Ящик управления Я-5110-2074 УХЛ4</t>
  </si>
  <si>
    <t>Х Ящик управления Я-5110-2974 УХЛ1</t>
  </si>
  <si>
    <t>Х Ящик управления Я-5141-3874 УХЛ4</t>
  </si>
  <si>
    <t>Шкаф Legrand Ekinoxe NX арт.L/401646</t>
  </si>
  <si>
    <t>Шкаф настенный с монтажной панелью Schroff Conceptline 12506-165500х400х220мм</t>
  </si>
  <si>
    <t>Шкаф настенный 19" 15U AESP SignaPro p/n RECW-156AV</t>
  </si>
  <si>
    <t>Шкаф радиооборудования диспетчерского пункта (ДП) АВПЮ.426441.056-01</t>
  </si>
  <si>
    <t>Шкаф управления 1ШУ 1</t>
  </si>
  <si>
    <t>Шкаф управления 3ШУ 1</t>
  </si>
  <si>
    <t>Шкаф ШВЗ-60 У1</t>
  </si>
  <si>
    <t>Шкаф ШРУЭ-1-4-60-14-1 УХЛ4</t>
  </si>
  <si>
    <t>Шкаф ШРУЭ-1-4-60-14-2 УХЛ4</t>
  </si>
  <si>
    <t>Шкаф ШРЭ 3-16-0051-21 УХЛ4</t>
  </si>
  <si>
    <t>Шкаф ШРЭ-3-16-0115-51 УХЛ4</t>
  </si>
  <si>
    <t>Шкаф ШРЭ-3-1А-0052-21 УХЛ4</t>
  </si>
  <si>
    <t>Шкаф ШРЭ-3-36-1003-71 УХЛ4</t>
  </si>
  <si>
    <t>Шкаф ШРЭ-3-56-0094-21 УХЛ4</t>
  </si>
  <si>
    <t>Шкаф ШРЭ-3-56-1043-81 УХЛ4</t>
  </si>
  <si>
    <t>Шкаф ШУРЭ-2 У3 IP41</t>
  </si>
  <si>
    <t>Шкаф ШУЭ-13-059-001</t>
  </si>
  <si>
    <t>Шкаф ЯУЭ-0432</t>
  </si>
  <si>
    <t>Шкаф ЯУЭ-0644</t>
  </si>
  <si>
    <t>Термошкаф ШПТ-500 1094х1215х740</t>
  </si>
  <si>
    <t>Щит N1 1Щ ч.№12953.08-ЭМ лист2</t>
  </si>
  <si>
    <t>Щит оператора НКУ-Э98-Ш-УХЛ3.1 IP21</t>
  </si>
  <si>
    <t>Щит шкафной малогабаритный ЩШМ-I-1000х600х500 УХЛ4</t>
  </si>
  <si>
    <t>Щит металлический шкафной ЩШ-3Д-1-2200х800-600 УХЛ3.1</t>
  </si>
  <si>
    <t>Щиток распределительный ЩРВ-36з IP31</t>
  </si>
  <si>
    <t>Ящик с понижающим трансформатором ЯТП-0,25-23У3 220/36</t>
  </si>
  <si>
    <t>Ящик силовой ЯВЗ-36 630А</t>
  </si>
  <si>
    <t>Ящик силовой ЯВШ3-25</t>
  </si>
  <si>
    <t>Ящик управления Я5110-3474 УХЛ4</t>
  </si>
  <si>
    <t>Ящик управления однофидерный нереверсивный Я5110-3574 УХЛ4</t>
  </si>
  <si>
    <t>Ящик управления Я5111-2074 УХЛ4</t>
  </si>
  <si>
    <t>Ящик управления Я-5141-3074 УХЛ4</t>
  </si>
  <si>
    <t>Ящик управления Я-5411-3174 УХЛ4</t>
  </si>
  <si>
    <t>Ящик с рубильником ЯВЗ-32 250А УХЛ1 IP54</t>
  </si>
  <si>
    <t>Ящик ЯУЭ-0431</t>
  </si>
  <si>
    <t>Ящик силовой ЯВП2-15</t>
  </si>
  <si>
    <t>Ящик силовой с рубильником ЯР-100-54-У1</t>
  </si>
  <si>
    <t>Шкаф распределительный ШРЭ-3-16-0076-11УХЛ4</t>
  </si>
  <si>
    <t>Шкаф ШУ-5102-03В2Б</t>
  </si>
  <si>
    <t>Ящик однолинейный ЯВП3-60 У2</t>
  </si>
  <si>
    <t>Ящик с трансформатором ЯТП-0.25 220/42</t>
  </si>
  <si>
    <t>Ящик навесной электромонтажный ЯН-1 тип 1208045 1200х800х450</t>
  </si>
  <si>
    <t>Ящик КРВ</t>
  </si>
  <si>
    <t>Переходник 6А 250В Токер 1S</t>
  </si>
  <si>
    <t>Шкаф КИП</t>
  </si>
  <si>
    <t>Шкаф обогрева по ОЛ</t>
  </si>
  <si>
    <t>Шкаф обогреваемый ШПТ-130 чертеж П-0810-0105</t>
  </si>
  <si>
    <t>Шкаф ШПТ-500К</t>
  </si>
  <si>
    <t>Щит управления ЩШМ-II 600х400х350</t>
  </si>
  <si>
    <t>Термошкаф ШПТ-500А</t>
  </si>
  <si>
    <t>Х Шкаф ШРЭ-3-46-0143-51 УХЛ4</t>
  </si>
  <si>
    <t>Х Ящик силовой ЯВЗ-32 400А</t>
  </si>
  <si>
    <t>Шкаф ШРЭ-3-16-0166-24 УХЛ4</t>
  </si>
  <si>
    <t>Шкаф ШРЭ-3-36-0162-51 УХЛ3</t>
  </si>
  <si>
    <t>Ящик силовой ЯВЗ-32-1 100А</t>
  </si>
  <si>
    <t>Ящик управления асинхронным двигателем с к.з. ротором Я5110-2874 УХЛ4</t>
  </si>
  <si>
    <t>Ящик управления Я-5111-2874 УХЛ4</t>
  </si>
  <si>
    <t>Ящик управления Я5410-3274 УХЛ4</t>
  </si>
  <si>
    <t>Ящик управления Я5110-3174-УХЛ4</t>
  </si>
  <si>
    <t>Ящик управления Я-5410-2274 УХЛ4</t>
  </si>
  <si>
    <t>Шкаф кроссовый оптический ШКОС-М-1U/2-8-SC-8-SC/SM-8-SC/UPC</t>
  </si>
  <si>
    <t>Шкаф навесной DKC p/n R5CEX0442</t>
  </si>
  <si>
    <t>Шкаф для ввода и распределения электроэнергии ШУ-1 У2</t>
  </si>
  <si>
    <t>Щиток ЩВР-А-020-00-06/00</t>
  </si>
  <si>
    <t>Щит ЩШ-ЗД 600х2200х600</t>
  </si>
  <si>
    <t>26030946</t>
  </si>
  <si>
    <t>22078900</t>
  </si>
  <si>
    <t>22164737</t>
  </si>
  <si>
    <t>22164750</t>
  </si>
  <si>
    <t>22164751</t>
  </si>
  <si>
    <t>22164752</t>
  </si>
  <si>
    <t>22262302</t>
  </si>
  <si>
    <t>22274773</t>
  </si>
  <si>
    <t>22274771</t>
  </si>
  <si>
    <t>22274774</t>
  </si>
  <si>
    <t>26062233</t>
  </si>
  <si>
    <t>26060243</t>
  </si>
  <si>
    <t>22262307</t>
  </si>
  <si>
    <t>22262311</t>
  </si>
  <si>
    <t>26057087</t>
  </si>
  <si>
    <t>22029520</t>
  </si>
  <si>
    <t>22259540</t>
  </si>
  <si>
    <t>22255226</t>
  </si>
  <si>
    <t>22255227</t>
  </si>
  <si>
    <t>22257809</t>
  </si>
  <si>
    <t>22281463</t>
  </si>
  <si>
    <t>22246932</t>
  </si>
  <si>
    <t>26030800</t>
  </si>
  <si>
    <t>22154193</t>
  </si>
  <si>
    <t>26059805</t>
  </si>
  <si>
    <t>26010829</t>
  </si>
  <si>
    <t>22257924</t>
  </si>
  <si>
    <t>22257923</t>
  </si>
  <si>
    <t>22257925</t>
  </si>
  <si>
    <t>22259699</t>
  </si>
  <si>
    <t>22259690</t>
  </si>
  <si>
    <t>22259681</t>
  </si>
  <si>
    <t>22281638</t>
  </si>
  <si>
    <t>26050058</t>
  </si>
  <si>
    <t>22078882</t>
  </si>
  <si>
    <t>26030952</t>
  </si>
  <si>
    <t>22079094</t>
  </si>
  <si>
    <t>26030801</t>
  </si>
  <si>
    <t>22226502</t>
  </si>
  <si>
    <t>22281703</t>
  </si>
  <si>
    <t>22283331</t>
  </si>
  <si>
    <t>22230177</t>
  </si>
  <si>
    <t>22227327</t>
  </si>
  <si>
    <t>26056349</t>
  </si>
  <si>
    <t>22262301</t>
  </si>
  <si>
    <t>26060245</t>
  </si>
  <si>
    <t>22107124</t>
  </si>
  <si>
    <t>22270098</t>
  </si>
  <si>
    <t>22270090</t>
  </si>
  <si>
    <t>22270115</t>
  </si>
  <si>
    <t>22332001</t>
  </si>
  <si>
    <t>22262310</t>
  </si>
  <si>
    <t>26058778</t>
  </si>
  <si>
    <t>26059500</t>
  </si>
  <si>
    <t>22270151</t>
  </si>
  <si>
    <t>22238940</t>
  </si>
  <si>
    <t>22238315</t>
  </si>
  <si>
    <t>26057088</t>
  </si>
  <si>
    <t>26049930</t>
  </si>
  <si>
    <t>26059814</t>
  </si>
  <si>
    <t>26059819</t>
  </si>
  <si>
    <t>26059816</t>
  </si>
  <si>
    <t>22281469</t>
  </si>
  <si>
    <t>22259545</t>
  </si>
  <si>
    <t>22259548</t>
  </si>
  <si>
    <t>22029496</t>
  </si>
  <si>
    <t>26050236</t>
  </si>
  <si>
    <t>22229822</t>
  </si>
  <si>
    <t>22282619</t>
  </si>
  <si>
    <t>22229823</t>
  </si>
  <si>
    <t>22262428</t>
  </si>
  <si>
    <t>22259679</t>
  </si>
  <si>
    <t>22270196</t>
  </si>
  <si>
    <t>22259693</t>
  </si>
  <si>
    <t>26056470</t>
  </si>
  <si>
    <t>22078868</t>
  </si>
  <si>
    <t>26030828</t>
  </si>
  <si>
    <t>22164698</t>
  </si>
  <si>
    <t>22164699</t>
  </si>
  <si>
    <t>26007745</t>
  </si>
  <si>
    <t>22164734</t>
  </si>
  <si>
    <t>22078964</t>
  </si>
  <si>
    <t>22164736</t>
  </si>
  <si>
    <t>22164738</t>
  </si>
  <si>
    <t>22078766</t>
  </si>
  <si>
    <t>26030825</t>
  </si>
  <si>
    <t>26030826</t>
  </si>
  <si>
    <t>22253085</t>
  </si>
  <si>
    <t>22281641</t>
  </si>
  <si>
    <t>22282290</t>
  </si>
  <si>
    <t>26058387</t>
  </si>
  <si>
    <t>22276252</t>
  </si>
  <si>
    <t>22276251</t>
  </si>
  <si>
    <t>22270096</t>
  </si>
  <si>
    <t>22270097</t>
  </si>
  <si>
    <t>22270091</t>
  </si>
  <si>
    <t>22276253</t>
  </si>
  <si>
    <t>22270099</t>
  </si>
  <si>
    <t>22270103</t>
  </si>
  <si>
    <t>22270107</t>
  </si>
  <si>
    <t>22270116</t>
  </si>
  <si>
    <t>22270112</t>
  </si>
  <si>
    <t>22279368</t>
  </si>
  <si>
    <t>26057082</t>
  </si>
  <si>
    <t>22262308</t>
  </si>
  <si>
    <t>22274464</t>
  </si>
  <si>
    <t>26054947</t>
  </si>
  <si>
    <t>26059501</t>
  </si>
  <si>
    <t>22255232</t>
  </si>
  <si>
    <t>26050418</t>
  </si>
  <si>
    <t>22281330</t>
  </si>
  <si>
    <t>22259656</t>
  </si>
  <si>
    <t>22220444</t>
  </si>
  <si>
    <t>22259537</t>
  </si>
  <si>
    <t>22276842</t>
  </si>
  <si>
    <t>22257810</t>
  </si>
  <si>
    <t>22281275</t>
  </si>
  <si>
    <t>22257815</t>
  </si>
  <si>
    <t>22272251</t>
  </si>
  <si>
    <t>22255228</t>
  </si>
  <si>
    <t>22282263</t>
  </si>
  <si>
    <t>22274702</t>
  </si>
  <si>
    <t>22255224</t>
  </si>
  <si>
    <t>22220239</t>
  </si>
  <si>
    <t>22219679</t>
  </si>
  <si>
    <t>22078945</t>
  </si>
  <si>
    <t>22281756</t>
  </si>
  <si>
    <t>22259551</t>
  </si>
  <si>
    <t>22226780</t>
  </si>
  <si>
    <t>22259535</t>
  </si>
  <si>
    <t>22130479</t>
  </si>
  <si>
    <t>26063060</t>
  </si>
  <si>
    <t>26059812</t>
  </si>
  <si>
    <t>26050802</t>
  </si>
  <si>
    <t>26054940</t>
  </si>
  <si>
    <t>26050105</t>
  </si>
  <si>
    <t>26057151</t>
  </si>
  <si>
    <t>26030802</t>
  </si>
  <si>
    <t>22029517</t>
  </si>
  <si>
    <t>22270474</t>
  </si>
  <si>
    <t>22270105</t>
  </si>
  <si>
    <t>22259531</t>
  </si>
  <si>
    <t>22223073</t>
  </si>
  <si>
    <t>22078785</t>
  </si>
  <si>
    <t>22257808</t>
  </si>
  <si>
    <t>22287275</t>
  </si>
  <si>
    <t>22272259</t>
  </si>
  <si>
    <t>22230506</t>
  </si>
  <si>
    <t>22236702</t>
  </si>
  <si>
    <t>22286363</t>
  </si>
  <si>
    <t>22259059</t>
  </si>
  <si>
    <t>26056363</t>
  </si>
  <si>
    <t>9418</t>
  </si>
  <si>
    <t>9412</t>
  </si>
  <si>
    <t>9139</t>
  </si>
  <si>
    <t>M645</t>
  </si>
  <si>
    <t>M646</t>
  </si>
  <si>
    <t>Апрель 2009</t>
  </si>
  <si>
    <t>Сентябрь 2009</t>
  </si>
  <si>
    <t>Сентябрь 2007</t>
  </si>
  <si>
    <t>Август 2014</t>
  </si>
  <si>
    <t>Август 2012</t>
  </si>
  <si>
    <t>Декабрь 2014</t>
  </si>
  <si>
    <t>Декабрь 2008</t>
  </si>
  <si>
    <t>Сентябрь 2014</t>
  </si>
  <si>
    <t>Май 2012</t>
  </si>
  <si>
    <t>Февраль 2011</t>
  </si>
  <si>
    <t>Май 2014</t>
  </si>
  <si>
    <t>Октябрь 2014</t>
  </si>
  <si>
    <t>Март 2014</t>
  </si>
  <si>
    <t>Январь 2012</t>
  </si>
  <si>
    <t>Сентябрь 2012</t>
  </si>
  <si>
    <t>Июль 2014</t>
  </si>
  <si>
    <t>Февраль 2014</t>
  </si>
  <si>
    <t>Ноябрь 2012</t>
  </si>
  <si>
    <t>Июль 2011</t>
  </si>
  <si>
    <t>Февраль 2007</t>
  </si>
  <si>
    <t>Май 2008</t>
  </si>
  <si>
    <t>Март 2012</t>
  </si>
  <si>
    <t>Март 2007</t>
  </si>
  <si>
    <t>Апрель 2014</t>
  </si>
  <si>
    <t>Июнь 2014</t>
  </si>
  <si>
    <t>Июнь 2011</t>
  </si>
  <si>
    <t>Февраль 2012</t>
  </si>
  <si>
    <t>Декабрь 2007</t>
  </si>
  <si>
    <t>Январь 2009</t>
  </si>
  <si>
    <t>Ноябрь 2007</t>
  </si>
  <si>
    <t>Март 2008</t>
  </si>
  <si>
    <t>Сентябрь 2017</t>
  </si>
  <si>
    <t>Февраль 2017</t>
  </si>
  <si>
    <t>Июль 2012</t>
  </si>
  <si>
    <t>Январь 2017</t>
  </si>
  <si>
    <t>Август 2016</t>
  </si>
  <si>
    <t>Апрель 2017</t>
  </si>
  <si>
    <t>Август 2017</t>
  </si>
  <si>
    <t>Июль 2016</t>
  </si>
  <si>
    <t>Март 2017</t>
  </si>
  <si>
    <t>ХМАО-Югра, Нижневартовский р-он, п. Белорусский</t>
  </si>
  <si>
    <t>РБ, Уфимский р-он, п. Курасково Промышленная зона</t>
  </si>
  <si>
    <r>
      <t xml:space="preserve">Вид ресурса </t>
    </r>
    <r>
      <rPr>
        <b/>
        <sz val="12"/>
        <rFont val="Calibri"/>
        <family val="2"/>
        <charset val="204"/>
        <scheme val="minor"/>
      </rPr>
      <t>*</t>
    </r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</si>
  <si>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</si>
  <si>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 xml:space="preserve">Предмет реализации - Электрощитовое оборудование.  Территориальное местонахождение – Республика Башкортостан и ХМАО-Югра, Нижневартовский р-он </t>
  </si>
  <si>
    <t>22259565</t>
  </si>
  <si>
    <t>22259577</t>
  </si>
  <si>
    <t>Щит ЩШ-М2 600х400х350</t>
  </si>
  <si>
    <t>Щит ЩШ-М2 600х400х500</t>
  </si>
  <si>
    <t xml:space="preserve">Рыночная цена за ед., руб./без НДС </t>
  </si>
  <si>
    <t>Рыночная стоимость, руб./без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</si>
</sst>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12" fillId="0" borderId="0"/>
    <xf numFmtId="0" fontId="13" fillId="0" borderId="0"/>
  </cellStyleXfs>
  <cellXfs count="79">
    <xf numFmtId="0" fontId="0" fillId="0" borderId="0" xfId="0"/>
    <xf numFmtId="0" fontId="12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2" fillId="0" borderId="0" xfId="3" applyAlignment="1"/>
    <xf numFmtId="0" fontId="9" fillId="0" borderId="0" xfId="3" applyFont="1" applyAlignment="1">
      <alignment horizontal="center" vertical="center"/>
    </xf>
    <xf numFmtId="4" fontId="9" fillId="0" borderId="0" xfId="3" applyNumberFormat="1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2" fillId="0" borderId="0" xfId="3"/>
    <xf numFmtId="0" fontId="12" fillId="0" borderId="0" xfId="3" applyAlignment="1">
      <alignment vertical="center"/>
    </xf>
    <xf numFmtId="0" fontId="12" fillId="3" borderId="0" xfId="3" applyFill="1" applyAlignment="1">
      <alignment vertical="center"/>
    </xf>
    <xf numFmtId="0" fontId="7" fillId="2" borderId="2" xfId="3" applyFont="1" applyFill="1" applyBorder="1" applyAlignment="1">
      <alignment horizontal="center" vertical="center"/>
    </xf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4" fontId="11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8" fillId="3" borderId="0" xfId="3" applyFont="1" applyFill="1"/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2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0" fillId="0" borderId="2" xfId="0" applyFont="1" applyBorder="1" applyAlignment="1">
      <alignment horizontal="center" vertical="top"/>
    </xf>
    <xf numFmtId="0" fontId="15" fillId="3" borderId="2" xfId="3" applyFont="1" applyFill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top"/>
    </xf>
    <xf numFmtId="0" fontId="0" fillId="0" borderId="2" xfId="0" applyNumberFormat="1" applyFont="1" applyBorder="1" applyAlignment="1">
      <alignment horizontal="center" vertical="top" wrapText="1"/>
    </xf>
    <xf numFmtId="0" fontId="16" fillId="2" borderId="2" xfId="3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horizontal="left" vertical="center"/>
    </xf>
    <xf numFmtId="4" fontId="16" fillId="2" borderId="2" xfId="3" applyNumberFormat="1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vertical="center"/>
    </xf>
    <xf numFmtId="0" fontId="16" fillId="2" borderId="2" xfId="3" applyFont="1" applyFill="1" applyBorder="1" applyAlignment="1">
      <alignment horizontal="left" vertical="center" wrapText="1"/>
    </xf>
    <xf numFmtId="4" fontId="16" fillId="2" borderId="2" xfId="3" applyNumberFormat="1" applyFont="1" applyFill="1" applyBorder="1" applyAlignment="1">
      <alignment vertical="center"/>
    </xf>
    <xf numFmtId="1" fontId="15" fillId="3" borderId="2" xfId="1" applyNumberFormat="1" applyFont="1" applyFill="1" applyBorder="1" applyAlignment="1" applyProtection="1">
      <alignment horizontal="center" wrapText="1"/>
    </xf>
    <xf numFmtId="0" fontId="15" fillId="3" borderId="2" xfId="1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top"/>
    </xf>
    <xf numFmtId="0" fontId="15" fillId="3" borderId="2" xfId="1" applyFont="1" applyFill="1" applyBorder="1" applyAlignment="1" applyProtection="1">
      <alignment horizont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top"/>
    </xf>
    <xf numFmtId="0" fontId="12" fillId="0" borderId="2" xfId="0" applyNumberFormat="1" applyFont="1" applyBorder="1" applyAlignment="1">
      <alignment horizontal="center" vertical="top" wrapText="1"/>
    </xf>
    <xf numFmtId="0" fontId="15" fillId="3" borderId="2" xfId="1" applyFont="1" applyFill="1" applyBorder="1" applyAlignment="1" applyProtection="1">
      <alignment horizontal="center" vertical="center"/>
    </xf>
    <xf numFmtId="0" fontId="17" fillId="2" borderId="2" xfId="1" applyFont="1" applyFill="1" applyBorder="1" applyAlignment="1" applyProtection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/>
    </xf>
    <xf numFmtId="4" fontId="17" fillId="2" borderId="2" xfId="1" applyNumberFormat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15" fillId="3" borderId="2" xfId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center"/>
    </xf>
    <xf numFmtId="0" fontId="15" fillId="0" borderId="2" xfId="0" applyNumberFormat="1" applyFont="1" applyBorder="1" applyAlignment="1">
      <alignment horizontal="center" vertical="top" wrapText="1"/>
    </xf>
    <xf numFmtId="0" fontId="15" fillId="0" borderId="2" xfId="0" applyFont="1" applyBorder="1" applyAlignment="1">
      <alignment vertical="top"/>
    </xf>
    <xf numFmtId="0" fontId="15" fillId="0" borderId="0" xfId="3" applyFont="1"/>
    <xf numFmtId="0" fontId="15" fillId="3" borderId="2" xfId="3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top"/>
    </xf>
    <xf numFmtId="0" fontId="15" fillId="0" borderId="2" xfId="0" applyFont="1" applyBorder="1" applyAlignment="1">
      <alignment horizontal="center" vertical="top"/>
    </xf>
    <xf numFmtId="0" fontId="15" fillId="0" borderId="0" xfId="3" applyFont="1" applyAlignment="1">
      <alignment horizontal="left"/>
    </xf>
    <xf numFmtId="4" fontId="15" fillId="0" borderId="2" xfId="0" applyNumberFormat="1" applyFont="1" applyBorder="1" applyAlignment="1">
      <alignment horizontal="right" vertical="top"/>
    </xf>
    <xf numFmtId="4" fontId="0" fillId="0" borderId="2" xfId="0" applyNumberFormat="1" applyFont="1" applyBorder="1" applyAlignment="1">
      <alignment horizontal="right" vertical="top"/>
    </xf>
    <xf numFmtId="4" fontId="12" fillId="0" borderId="2" xfId="0" applyNumberFormat="1" applyFont="1" applyBorder="1" applyAlignment="1">
      <alignment horizontal="right" vertical="top"/>
    </xf>
    <xf numFmtId="4" fontId="15" fillId="3" borderId="2" xfId="1" applyNumberFormat="1" applyFont="1" applyFill="1" applyBorder="1" applyAlignment="1" applyProtection="1">
      <alignment horizontal="right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4" fillId="0" borderId="1" xfId="0" applyNumberFormat="1" applyFont="1" applyFill="1" applyBorder="1" applyAlignment="1">
      <alignment horizontal="center" vertical="center" wrapText="1"/>
    </xf>
    <xf numFmtId="0" fontId="15" fillId="3" borderId="2" xfId="1" applyFont="1" applyFill="1" applyBorder="1" applyAlignment="1" applyProtection="1">
      <alignment horizontal="center" vertical="center" wrapText="1"/>
    </xf>
    <xf numFmtId="0" fontId="15" fillId="3" borderId="2" xfId="4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39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N227" sqref="N227:N229"/>
    </sheetView>
  </sheetViews>
  <sheetFormatPr defaultRowHeight="15" x14ac:dyDescent="0.25"/>
  <cols>
    <col min="1" max="1" width="7.5703125" style="10" customWidth="1"/>
    <col min="2" max="2" width="9.140625" style="10"/>
    <col min="3" max="3" width="36.28515625" style="10" customWidth="1"/>
    <col min="4" max="4" width="9.140625" style="10"/>
    <col min="5" max="5" width="16.85546875" style="1" customWidth="1"/>
    <col min="6" max="6" width="7.140625" style="10" customWidth="1"/>
    <col min="7" max="7" width="86.42578125" style="3" customWidth="1"/>
    <col min="8" max="8" width="9.140625" style="1" customWidth="1"/>
    <col min="9" max="9" width="13.5703125" style="10" customWidth="1"/>
    <col min="10" max="10" width="13.140625" style="1" customWidth="1"/>
    <col min="11" max="11" width="19.28515625" style="10" customWidth="1"/>
    <col min="12" max="12" width="47.140625" style="25" customWidth="1"/>
    <col min="13" max="13" width="19.42578125" style="10" customWidth="1"/>
    <col min="14" max="14" width="23.42578125" style="10" customWidth="1"/>
    <col min="15" max="16384" width="9.140625" style="10"/>
  </cols>
  <sheetData>
    <row r="1" spans="1:14" s="3" customFormat="1" ht="15" customHeight="1" x14ac:dyDescent="0.25">
      <c r="A1" s="4"/>
      <c r="B1" s="4"/>
      <c r="C1" s="4"/>
      <c r="D1" s="2"/>
      <c r="E1" s="4"/>
      <c r="F1" s="4"/>
      <c r="G1" s="6"/>
      <c r="H1" s="4"/>
      <c r="I1" s="4"/>
      <c r="J1" s="4"/>
      <c r="K1" s="7"/>
      <c r="L1" s="22"/>
      <c r="M1" s="5"/>
      <c r="N1" s="5"/>
    </row>
    <row r="2" spans="1:14" s="3" customFormat="1" ht="20.25" customHeight="1" x14ac:dyDescent="0.25">
      <c r="A2" s="74" t="s">
        <v>417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4" s="3" customFormat="1" ht="18.75" customHeight="1" x14ac:dyDescent="0.3">
      <c r="A3" s="75" t="s">
        <v>418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1:14" s="3" customFormat="1" ht="25.5" customHeight="1" x14ac:dyDescent="0.25">
      <c r="A4" s="27"/>
      <c r="B4" s="27"/>
      <c r="C4" s="27"/>
      <c r="D4" s="8"/>
      <c r="E4" s="27"/>
      <c r="F4" s="27"/>
      <c r="G4" s="9"/>
      <c r="H4" s="53"/>
      <c r="I4" s="27"/>
      <c r="J4" s="27"/>
      <c r="K4" s="27"/>
      <c r="L4" s="23"/>
      <c r="M4" s="76"/>
      <c r="N4" s="76"/>
    </row>
    <row r="5" spans="1:14" ht="92.25" customHeight="1" x14ac:dyDescent="0.25">
      <c r="A5" s="50" t="s">
        <v>0</v>
      </c>
      <c r="B5" s="50" t="s">
        <v>1</v>
      </c>
      <c r="C5" s="50" t="s">
        <v>2</v>
      </c>
      <c r="D5" s="50" t="s">
        <v>416</v>
      </c>
      <c r="E5" s="50" t="s">
        <v>3</v>
      </c>
      <c r="F5" s="50" t="s">
        <v>4</v>
      </c>
      <c r="G5" s="51" t="s">
        <v>23</v>
      </c>
      <c r="H5" s="50" t="s">
        <v>5</v>
      </c>
      <c r="I5" s="51" t="s">
        <v>6</v>
      </c>
      <c r="J5" s="50" t="s">
        <v>7</v>
      </c>
      <c r="K5" s="50" t="s">
        <v>18</v>
      </c>
      <c r="L5" s="50" t="s">
        <v>8</v>
      </c>
      <c r="M5" s="52" t="s">
        <v>423</v>
      </c>
      <c r="N5" s="52" t="s">
        <v>424</v>
      </c>
    </row>
    <row r="6" spans="1:14" ht="15" customHeight="1" x14ac:dyDescent="0.25">
      <c r="A6" s="45">
        <v>1</v>
      </c>
      <c r="B6" s="45">
        <v>2</v>
      </c>
      <c r="C6" s="45">
        <v>3</v>
      </c>
      <c r="D6" s="45">
        <v>4</v>
      </c>
      <c r="E6" s="43">
        <v>5</v>
      </c>
      <c r="F6" s="43">
        <v>6</v>
      </c>
      <c r="G6" s="49">
        <v>7</v>
      </c>
      <c r="H6" s="49">
        <v>8</v>
      </c>
      <c r="I6" s="49">
        <v>9</v>
      </c>
      <c r="J6" s="49">
        <v>10</v>
      </c>
      <c r="K6" s="45">
        <v>12</v>
      </c>
      <c r="L6" s="42">
        <v>13</v>
      </c>
      <c r="M6" s="42">
        <v>17</v>
      </c>
      <c r="N6" s="42">
        <v>19</v>
      </c>
    </row>
    <row r="7" spans="1:14" ht="15" customHeight="1" x14ac:dyDescent="0.25">
      <c r="A7" s="45">
        <v>1</v>
      </c>
      <c r="B7" s="44" t="s">
        <v>40</v>
      </c>
      <c r="C7" s="32" t="s">
        <v>29</v>
      </c>
      <c r="D7" s="44" t="s">
        <v>19</v>
      </c>
      <c r="E7" s="46" t="s">
        <v>339</v>
      </c>
      <c r="F7" s="77">
        <v>1</v>
      </c>
      <c r="G7" s="47" t="s">
        <v>187</v>
      </c>
      <c r="H7" s="46" t="s">
        <v>21</v>
      </c>
      <c r="I7" s="48">
        <v>2</v>
      </c>
      <c r="J7" s="46" t="s">
        <v>43</v>
      </c>
      <c r="K7" s="47" t="s">
        <v>49</v>
      </c>
      <c r="L7" s="47" t="s">
        <v>27</v>
      </c>
      <c r="M7" s="66">
        <v>10411.686</v>
      </c>
      <c r="N7" s="67">
        <f>M7*I7</f>
        <v>20823.371999999999</v>
      </c>
    </row>
    <row r="8" spans="1:14" ht="15" customHeight="1" x14ac:dyDescent="0.25">
      <c r="A8" s="45">
        <v>2</v>
      </c>
      <c r="B8" s="44" t="s">
        <v>40</v>
      </c>
      <c r="C8" s="32" t="s">
        <v>29</v>
      </c>
      <c r="D8" s="44" t="s">
        <v>19</v>
      </c>
      <c r="E8" s="46" t="s">
        <v>340</v>
      </c>
      <c r="F8" s="77"/>
      <c r="G8" s="47" t="s">
        <v>188</v>
      </c>
      <c r="H8" s="46" t="s">
        <v>21</v>
      </c>
      <c r="I8" s="48">
        <v>3</v>
      </c>
      <c r="J8" s="46" t="s">
        <v>43</v>
      </c>
      <c r="K8" s="47" t="s">
        <v>49</v>
      </c>
      <c r="L8" s="47" t="s">
        <v>27</v>
      </c>
      <c r="M8" s="66">
        <v>3235.3685999999998</v>
      </c>
      <c r="N8" s="67">
        <f>M8*I8</f>
        <v>9706.1057999999994</v>
      </c>
    </row>
    <row r="9" spans="1:14" ht="15" customHeight="1" x14ac:dyDescent="0.25">
      <c r="A9" s="45">
        <v>3</v>
      </c>
      <c r="B9" s="44" t="s">
        <v>30</v>
      </c>
      <c r="C9" s="32" t="s">
        <v>31</v>
      </c>
      <c r="D9" s="31" t="s">
        <v>19</v>
      </c>
      <c r="E9" s="33" t="s">
        <v>217</v>
      </c>
      <c r="F9" s="77">
        <v>2</v>
      </c>
      <c r="G9" s="34" t="s">
        <v>65</v>
      </c>
      <c r="H9" s="33" t="s">
        <v>21</v>
      </c>
      <c r="I9" s="35">
        <v>1</v>
      </c>
      <c r="J9" s="33" t="s">
        <v>35</v>
      </c>
      <c r="K9" s="34" t="s">
        <v>36</v>
      </c>
      <c r="L9" s="34" t="s">
        <v>27</v>
      </c>
      <c r="M9" s="65">
        <v>85304.512666293362</v>
      </c>
      <c r="N9" s="67">
        <f>M9*I9</f>
        <v>85304.512666293362</v>
      </c>
    </row>
    <row r="10" spans="1:14" ht="15" customHeight="1" x14ac:dyDescent="0.25">
      <c r="A10" s="45">
        <v>4</v>
      </c>
      <c r="B10" s="44" t="s">
        <v>30</v>
      </c>
      <c r="C10" s="32" t="s">
        <v>31</v>
      </c>
      <c r="D10" s="31" t="s">
        <v>19</v>
      </c>
      <c r="E10" s="33" t="s">
        <v>218</v>
      </c>
      <c r="F10" s="77"/>
      <c r="G10" s="34" t="s">
        <v>66</v>
      </c>
      <c r="H10" s="33" t="s">
        <v>21</v>
      </c>
      <c r="I10" s="35">
        <v>3</v>
      </c>
      <c r="J10" s="33" t="s">
        <v>35</v>
      </c>
      <c r="K10" s="34" t="s">
        <v>61</v>
      </c>
      <c r="L10" s="34" t="s">
        <v>27</v>
      </c>
      <c r="M10" s="65">
        <v>1813.0769999999995</v>
      </c>
      <c r="N10" s="67">
        <f>M10*I10</f>
        <v>5439.2309999999989</v>
      </c>
    </row>
    <row r="11" spans="1:14" ht="15" customHeight="1" x14ac:dyDescent="0.25">
      <c r="A11" s="45">
        <v>5</v>
      </c>
      <c r="B11" s="44" t="s">
        <v>30</v>
      </c>
      <c r="C11" s="32" t="s">
        <v>31</v>
      </c>
      <c r="D11" s="31" t="s">
        <v>19</v>
      </c>
      <c r="E11" s="33" t="s">
        <v>219</v>
      </c>
      <c r="F11" s="77"/>
      <c r="G11" s="34" t="s">
        <v>67</v>
      </c>
      <c r="H11" s="33" t="s">
        <v>21</v>
      </c>
      <c r="I11" s="35">
        <v>10</v>
      </c>
      <c r="J11" s="33" t="s">
        <v>35</v>
      </c>
      <c r="K11" s="34" t="s">
        <v>374</v>
      </c>
      <c r="L11" s="34" t="s">
        <v>27</v>
      </c>
      <c r="M11" s="65">
        <v>6638.3412028285438</v>
      </c>
      <c r="N11" s="67">
        <f>M11*I11</f>
        <v>66383.412028285442</v>
      </c>
    </row>
    <row r="12" spans="1:14" ht="15" customHeight="1" x14ac:dyDescent="0.25">
      <c r="A12" s="45">
        <v>6</v>
      </c>
      <c r="B12" s="44" t="s">
        <v>30</v>
      </c>
      <c r="C12" s="32" t="s">
        <v>31</v>
      </c>
      <c r="D12" s="31" t="s">
        <v>19</v>
      </c>
      <c r="E12" s="33" t="s">
        <v>219</v>
      </c>
      <c r="F12" s="77"/>
      <c r="G12" s="34" t="s">
        <v>67</v>
      </c>
      <c r="H12" s="33" t="s">
        <v>21</v>
      </c>
      <c r="I12" s="35">
        <v>9</v>
      </c>
      <c r="J12" s="33" t="s">
        <v>35</v>
      </c>
      <c r="K12" s="34" t="s">
        <v>374</v>
      </c>
      <c r="L12" s="34" t="s">
        <v>27</v>
      </c>
      <c r="M12" s="65">
        <v>6638.3412028285438</v>
      </c>
      <c r="N12" s="67">
        <f>M12*I12</f>
        <v>59745.070825456896</v>
      </c>
    </row>
    <row r="13" spans="1:14" ht="15" customHeight="1" x14ac:dyDescent="0.25">
      <c r="A13" s="45">
        <v>7</v>
      </c>
      <c r="B13" s="44" t="s">
        <v>30</v>
      </c>
      <c r="C13" s="32" t="s">
        <v>31</v>
      </c>
      <c r="D13" s="31" t="s">
        <v>19</v>
      </c>
      <c r="E13" s="33" t="s">
        <v>219</v>
      </c>
      <c r="F13" s="77"/>
      <c r="G13" s="34" t="s">
        <v>67</v>
      </c>
      <c r="H13" s="33" t="s">
        <v>21</v>
      </c>
      <c r="I13" s="35">
        <v>3</v>
      </c>
      <c r="J13" s="33" t="s">
        <v>35</v>
      </c>
      <c r="K13" s="34" t="s">
        <v>374</v>
      </c>
      <c r="L13" s="34" t="s">
        <v>27</v>
      </c>
      <c r="M13" s="65">
        <v>6638.3412028285438</v>
      </c>
      <c r="N13" s="67">
        <f>M13*I13</f>
        <v>19915.02360848563</v>
      </c>
    </row>
    <row r="14" spans="1:14" ht="15" customHeight="1" x14ac:dyDescent="0.25">
      <c r="A14" s="45">
        <v>8</v>
      </c>
      <c r="B14" s="44" t="s">
        <v>30</v>
      </c>
      <c r="C14" s="32" t="s">
        <v>31</v>
      </c>
      <c r="D14" s="31" t="s">
        <v>19</v>
      </c>
      <c r="E14" s="33" t="s">
        <v>219</v>
      </c>
      <c r="F14" s="77"/>
      <c r="G14" s="34" t="s">
        <v>67</v>
      </c>
      <c r="H14" s="33" t="s">
        <v>21</v>
      </c>
      <c r="I14" s="35">
        <v>20</v>
      </c>
      <c r="J14" s="33" t="s">
        <v>35</v>
      </c>
      <c r="K14" s="34" t="s">
        <v>374</v>
      </c>
      <c r="L14" s="34" t="s">
        <v>27</v>
      </c>
      <c r="M14" s="65">
        <v>6638.3412028285438</v>
      </c>
      <c r="N14" s="67">
        <f>M14*I14</f>
        <v>132766.82405657088</v>
      </c>
    </row>
    <row r="15" spans="1:14" ht="15" customHeight="1" x14ac:dyDescent="0.25">
      <c r="A15" s="45">
        <v>9</v>
      </c>
      <c r="B15" s="44" t="s">
        <v>30</v>
      </c>
      <c r="C15" s="32" t="s">
        <v>31</v>
      </c>
      <c r="D15" s="31" t="s">
        <v>19</v>
      </c>
      <c r="E15" s="33" t="s">
        <v>219</v>
      </c>
      <c r="F15" s="77"/>
      <c r="G15" s="34" t="s">
        <v>67</v>
      </c>
      <c r="H15" s="33" t="s">
        <v>21</v>
      </c>
      <c r="I15" s="35">
        <v>3</v>
      </c>
      <c r="J15" s="33" t="s">
        <v>35</v>
      </c>
      <c r="K15" s="34" t="s">
        <v>375</v>
      </c>
      <c r="L15" s="34" t="s">
        <v>27</v>
      </c>
      <c r="M15" s="65">
        <v>6638.3412028285438</v>
      </c>
      <c r="N15" s="67">
        <f>M15*I15</f>
        <v>19915.02360848563</v>
      </c>
    </row>
    <row r="16" spans="1:14" ht="15" customHeight="1" x14ac:dyDescent="0.25">
      <c r="A16" s="45">
        <v>10</v>
      </c>
      <c r="B16" s="44" t="s">
        <v>30</v>
      </c>
      <c r="C16" s="32" t="s">
        <v>31</v>
      </c>
      <c r="D16" s="31" t="s">
        <v>19</v>
      </c>
      <c r="E16" s="33" t="s">
        <v>220</v>
      </c>
      <c r="F16" s="77"/>
      <c r="G16" s="34" t="s">
        <v>68</v>
      </c>
      <c r="H16" s="33" t="s">
        <v>21</v>
      </c>
      <c r="I16" s="35">
        <v>1</v>
      </c>
      <c r="J16" s="33" t="s">
        <v>35</v>
      </c>
      <c r="K16" s="34" t="s">
        <v>49</v>
      </c>
      <c r="L16" s="34" t="s">
        <v>27</v>
      </c>
      <c r="M16" s="65">
        <v>4181.0999999999995</v>
      </c>
      <c r="N16" s="67">
        <f>M16*I16</f>
        <v>4181.0999999999995</v>
      </c>
    </row>
    <row r="17" spans="1:14" ht="15" customHeight="1" x14ac:dyDescent="0.25">
      <c r="A17" s="45">
        <v>11</v>
      </c>
      <c r="B17" s="44" t="s">
        <v>30</v>
      </c>
      <c r="C17" s="32" t="s">
        <v>31</v>
      </c>
      <c r="D17" s="31" t="s">
        <v>19</v>
      </c>
      <c r="E17" s="33" t="s">
        <v>221</v>
      </c>
      <c r="F17" s="77"/>
      <c r="G17" s="34" t="s">
        <v>69</v>
      </c>
      <c r="H17" s="33" t="s">
        <v>21</v>
      </c>
      <c r="I17" s="35">
        <v>2</v>
      </c>
      <c r="J17" s="33" t="s">
        <v>35</v>
      </c>
      <c r="K17" s="34" t="s">
        <v>49</v>
      </c>
      <c r="L17" s="34" t="s">
        <v>27</v>
      </c>
      <c r="M17" s="65">
        <v>4046.9427999999998</v>
      </c>
      <c r="N17" s="67">
        <f>M17*I17</f>
        <v>8093.8855999999996</v>
      </c>
    </row>
    <row r="18" spans="1:14" ht="15" customHeight="1" x14ac:dyDescent="0.25">
      <c r="A18" s="45">
        <v>12</v>
      </c>
      <c r="B18" s="44" t="s">
        <v>30</v>
      </c>
      <c r="C18" s="32" t="s">
        <v>31</v>
      </c>
      <c r="D18" s="31" t="s">
        <v>19</v>
      </c>
      <c r="E18" s="33" t="s">
        <v>222</v>
      </c>
      <c r="F18" s="77"/>
      <c r="G18" s="34" t="s">
        <v>70</v>
      </c>
      <c r="H18" s="33" t="s">
        <v>21</v>
      </c>
      <c r="I18" s="35">
        <v>1</v>
      </c>
      <c r="J18" s="33" t="s">
        <v>35</v>
      </c>
      <c r="K18" s="34" t="s">
        <v>376</v>
      </c>
      <c r="L18" s="34" t="s">
        <v>27</v>
      </c>
      <c r="M18" s="65">
        <v>21125.678187971065</v>
      </c>
      <c r="N18" s="67">
        <f>M18*I18</f>
        <v>21125.678187971065</v>
      </c>
    </row>
    <row r="19" spans="1:14" ht="15" customHeight="1" x14ac:dyDescent="0.25">
      <c r="A19" s="45">
        <v>13</v>
      </c>
      <c r="B19" s="44" t="s">
        <v>30</v>
      </c>
      <c r="C19" s="32" t="s">
        <v>31</v>
      </c>
      <c r="D19" s="31" t="s">
        <v>19</v>
      </c>
      <c r="E19" s="33" t="s">
        <v>223</v>
      </c>
      <c r="F19" s="77"/>
      <c r="G19" s="34" t="s">
        <v>71</v>
      </c>
      <c r="H19" s="33" t="s">
        <v>21</v>
      </c>
      <c r="I19" s="35">
        <v>4</v>
      </c>
      <c r="J19" s="33" t="s">
        <v>35</v>
      </c>
      <c r="K19" s="34" t="s">
        <v>49</v>
      </c>
      <c r="L19" s="34" t="s">
        <v>27</v>
      </c>
      <c r="M19" s="65">
        <v>15442.826065646475</v>
      </c>
      <c r="N19" s="67">
        <f>M19*I19</f>
        <v>61771.304262585902</v>
      </c>
    </row>
    <row r="20" spans="1:14" ht="15" customHeight="1" x14ac:dyDescent="0.25">
      <c r="A20" s="45">
        <v>14</v>
      </c>
      <c r="B20" s="44" t="s">
        <v>30</v>
      </c>
      <c r="C20" s="32" t="s">
        <v>31</v>
      </c>
      <c r="D20" s="31" t="s">
        <v>19</v>
      </c>
      <c r="E20" s="33" t="s">
        <v>224</v>
      </c>
      <c r="F20" s="77"/>
      <c r="G20" s="34" t="s">
        <v>72</v>
      </c>
      <c r="H20" s="33" t="s">
        <v>21</v>
      </c>
      <c r="I20" s="35">
        <v>1</v>
      </c>
      <c r="J20" s="33" t="s">
        <v>35</v>
      </c>
      <c r="K20" s="34" t="s">
        <v>49</v>
      </c>
      <c r="L20" s="34" t="s">
        <v>27</v>
      </c>
      <c r="M20" s="65">
        <v>26574.5648</v>
      </c>
      <c r="N20" s="67">
        <f>M20*I20</f>
        <v>26574.5648</v>
      </c>
    </row>
    <row r="21" spans="1:14" ht="15" customHeight="1" x14ac:dyDescent="0.25">
      <c r="A21" s="45">
        <v>15</v>
      </c>
      <c r="B21" s="44" t="s">
        <v>30</v>
      </c>
      <c r="C21" s="32" t="s">
        <v>31</v>
      </c>
      <c r="D21" s="31" t="s">
        <v>19</v>
      </c>
      <c r="E21" s="33" t="s">
        <v>224</v>
      </c>
      <c r="F21" s="77"/>
      <c r="G21" s="34" t="s">
        <v>72</v>
      </c>
      <c r="H21" s="33" t="s">
        <v>21</v>
      </c>
      <c r="I21" s="35">
        <v>2</v>
      </c>
      <c r="J21" s="33" t="s">
        <v>35</v>
      </c>
      <c r="K21" s="34" t="s">
        <v>49</v>
      </c>
      <c r="L21" s="34" t="s">
        <v>27</v>
      </c>
      <c r="M21" s="65">
        <v>26574.5648</v>
      </c>
      <c r="N21" s="67">
        <f>M21*I21</f>
        <v>53149.1296</v>
      </c>
    </row>
    <row r="22" spans="1:14" ht="15" customHeight="1" x14ac:dyDescent="0.25">
      <c r="A22" s="45">
        <v>16</v>
      </c>
      <c r="B22" s="44" t="s">
        <v>30</v>
      </c>
      <c r="C22" s="32" t="s">
        <v>31</v>
      </c>
      <c r="D22" s="31" t="s">
        <v>19</v>
      </c>
      <c r="E22" s="33" t="s">
        <v>225</v>
      </c>
      <c r="F22" s="77"/>
      <c r="G22" s="34" t="s">
        <v>73</v>
      </c>
      <c r="H22" s="33" t="s">
        <v>21</v>
      </c>
      <c r="I22" s="35">
        <v>2</v>
      </c>
      <c r="J22" s="33" t="s">
        <v>35</v>
      </c>
      <c r="K22" s="34" t="s">
        <v>49</v>
      </c>
      <c r="L22" s="34" t="s">
        <v>27</v>
      </c>
      <c r="M22" s="65">
        <v>18477.348217373441</v>
      </c>
      <c r="N22" s="67">
        <f>M22*I22</f>
        <v>36954.696434746882</v>
      </c>
    </row>
    <row r="23" spans="1:14" ht="15" customHeight="1" x14ac:dyDescent="0.25">
      <c r="A23" s="45">
        <v>17</v>
      </c>
      <c r="B23" s="44" t="s">
        <v>30</v>
      </c>
      <c r="C23" s="32" t="s">
        <v>31</v>
      </c>
      <c r="D23" s="31" t="s">
        <v>19</v>
      </c>
      <c r="E23" s="33" t="s">
        <v>225</v>
      </c>
      <c r="F23" s="77"/>
      <c r="G23" s="34" t="s">
        <v>73</v>
      </c>
      <c r="H23" s="33" t="s">
        <v>21</v>
      </c>
      <c r="I23" s="35">
        <v>2</v>
      </c>
      <c r="J23" s="33" t="s">
        <v>35</v>
      </c>
      <c r="K23" s="34" t="s">
        <v>376</v>
      </c>
      <c r="L23" s="34" t="s">
        <v>27</v>
      </c>
      <c r="M23" s="65">
        <v>18477.348217373441</v>
      </c>
      <c r="N23" s="67">
        <f>M23*I23</f>
        <v>36954.696434746882</v>
      </c>
    </row>
    <row r="24" spans="1:14" ht="15" customHeight="1" x14ac:dyDescent="0.25">
      <c r="A24" s="45">
        <v>18</v>
      </c>
      <c r="B24" s="44" t="s">
        <v>30</v>
      </c>
      <c r="C24" s="32" t="s">
        <v>31</v>
      </c>
      <c r="D24" s="31" t="s">
        <v>19</v>
      </c>
      <c r="E24" s="33" t="s">
        <v>226</v>
      </c>
      <c r="F24" s="77"/>
      <c r="G24" s="34" t="s">
        <v>74</v>
      </c>
      <c r="H24" s="33" t="s">
        <v>21</v>
      </c>
      <c r="I24" s="35">
        <v>2</v>
      </c>
      <c r="J24" s="33" t="s">
        <v>35</v>
      </c>
      <c r="K24" s="34" t="s">
        <v>49</v>
      </c>
      <c r="L24" s="34" t="s">
        <v>27</v>
      </c>
      <c r="M24" s="65">
        <v>23069.735099999994</v>
      </c>
      <c r="N24" s="67">
        <f>M24*I24</f>
        <v>46139.470199999989</v>
      </c>
    </row>
    <row r="25" spans="1:14" ht="15" customHeight="1" x14ac:dyDescent="0.25">
      <c r="A25" s="45">
        <v>19</v>
      </c>
      <c r="B25" s="44" t="s">
        <v>30</v>
      </c>
      <c r="C25" s="32" t="s">
        <v>31</v>
      </c>
      <c r="D25" s="31" t="s">
        <v>19</v>
      </c>
      <c r="E25" s="33" t="s">
        <v>227</v>
      </c>
      <c r="F25" s="77"/>
      <c r="G25" s="34" t="s">
        <v>75</v>
      </c>
      <c r="H25" s="33" t="s">
        <v>21</v>
      </c>
      <c r="I25" s="35">
        <v>1</v>
      </c>
      <c r="J25" s="33" t="s">
        <v>35</v>
      </c>
      <c r="K25" s="34" t="s">
        <v>377</v>
      </c>
      <c r="L25" s="34" t="s">
        <v>27</v>
      </c>
      <c r="M25" s="65">
        <v>29784.450735084938</v>
      </c>
      <c r="N25" s="67">
        <f>M25*I25</f>
        <v>29784.450735084938</v>
      </c>
    </row>
    <row r="26" spans="1:14" ht="15" customHeight="1" x14ac:dyDescent="0.25">
      <c r="A26" s="45">
        <v>20</v>
      </c>
      <c r="B26" s="44" t="s">
        <v>30</v>
      </c>
      <c r="C26" s="32" t="s">
        <v>31</v>
      </c>
      <c r="D26" s="31" t="s">
        <v>19</v>
      </c>
      <c r="E26" s="33" t="s">
        <v>228</v>
      </c>
      <c r="F26" s="77"/>
      <c r="G26" s="34" t="s">
        <v>76</v>
      </c>
      <c r="H26" s="33" t="s">
        <v>21</v>
      </c>
      <c r="I26" s="35">
        <v>3</v>
      </c>
      <c r="J26" s="33" t="s">
        <v>35</v>
      </c>
      <c r="K26" s="34" t="s">
        <v>378</v>
      </c>
      <c r="L26" s="34" t="s">
        <v>27</v>
      </c>
      <c r="M26" s="65">
        <v>67740.046890761922</v>
      </c>
      <c r="N26" s="67">
        <f>M26*I26</f>
        <v>203220.14067228575</v>
      </c>
    </row>
    <row r="27" spans="1:14" ht="15" customHeight="1" x14ac:dyDescent="0.25">
      <c r="A27" s="45">
        <v>21</v>
      </c>
      <c r="B27" s="44" t="s">
        <v>30</v>
      </c>
      <c r="C27" s="32" t="s">
        <v>31</v>
      </c>
      <c r="D27" s="31" t="s">
        <v>19</v>
      </c>
      <c r="E27" s="33" t="s">
        <v>229</v>
      </c>
      <c r="F27" s="77"/>
      <c r="G27" s="34" t="s">
        <v>77</v>
      </c>
      <c r="H27" s="33" t="s">
        <v>21</v>
      </c>
      <c r="I27" s="35">
        <v>15</v>
      </c>
      <c r="J27" s="33" t="s">
        <v>35</v>
      </c>
      <c r="K27" s="34" t="s">
        <v>49</v>
      </c>
      <c r="L27" s="34" t="s">
        <v>27</v>
      </c>
      <c r="M27" s="65">
        <v>17674.125099999994</v>
      </c>
      <c r="N27" s="67">
        <f>M27*I27</f>
        <v>265111.8764999999</v>
      </c>
    </row>
    <row r="28" spans="1:14" ht="15" customHeight="1" x14ac:dyDescent="0.25">
      <c r="A28" s="45">
        <v>22</v>
      </c>
      <c r="B28" s="44" t="s">
        <v>30</v>
      </c>
      <c r="C28" s="32" t="s">
        <v>31</v>
      </c>
      <c r="D28" s="31" t="s">
        <v>19</v>
      </c>
      <c r="E28" s="33" t="s">
        <v>229</v>
      </c>
      <c r="F28" s="77"/>
      <c r="G28" s="34" t="s">
        <v>77</v>
      </c>
      <c r="H28" s="33" t="s">
        <v>21</v>
      </c>
      <c r="I28" s="35">
        <v>15</v>
      </c>
      <c r="J28" s="33" t="s">
        <v>35</v>
      </c>
      <c r="K28" s="34" t="s">
        <v>49</v>
      </c>
      <c r="L28" s="34" t="s">
        <v>27</v>
      </c>
      <c r="M28" s="65">
        <v>17674.125099999994</v>
      </c>
      <c r="N28" s="67">
        <f>M28*I28</f>
        <v>265111.8764999999</v>
      </c>
    </row>
    <row r="29" spans="1:14" ht="15" customHeight="1" x14ac:dyDescent="0.25">
      <c r="A29" s="45">
        <v>23</v>
      </c>
      <c r="B29" s="44" t="s">
        <v>30</v>
      </c>
      <c r="C29" s="32" t="s">
        <v>31</v>
      </c>
      <c r="D29" s="31" t="s">
        <v>19</v>
      </c>
      <c r="E29" s="33" t="s">
        <v>230</v>
      </c>
      <c r="F29" s="77"/>
      <c r="G29" s="34" t="s">
        <v>78</v>
      </c>
      <c r="H29" s="33" t="s">
        <v>21</v>
      </c>
      <c r="I29" s="35">
        <v>15</v>
      </c>
      <c r="J29" s="33" t="s">
        <v>35</v>
      </c>
      <c r="K29" s="34" t="s">
        <v>49</v>
      </c>
      <c r="L29" s="34" t="s">
        <v>27</v>
      </c>
      <c r="M29" s="65">
        <v>24559.708999999999</v>
      </c>
      <c r="N29" s="67">
        <f>M29*I29</f>
        <v>368395.63500000001</v>
      </c>
    </row>
    <row r="30" spans="1:14" ht="15" customHeight="1" x14ac:dyDescent="0.25">
      <c r="A30" s="45">
        <v>24</v>
      </c>
      <c r="B30" s="44" t="s">
        <v>30</v>
      </c>
      <c r="C30" s="32" t="s">
        <v>31</v>
      </c>
      <c r="D30" s="31" t="s">
        <v>19</v>
      </c>
      <c r="E30" s="33" t="s">
        <v>231</v>
      </c>
      <c r="F30" s="77"/>
      <c r="G30" s="34" t="s">
        <v>79</v>
      </c>
      <c r="H30" s="33" t="s">
        <v>21</v>
      </c>
      <c r="I30" s="35">
        <v>1</v>
      </c>
      <c r="J30" s="33" t="s">
        <v>35</v>
      </c>
      <c r="K30" s="34" t="s">
        <v>379</v>
      </c>
      <c r="L30" s="34" t="s">
        <v>27</v>
      </c>
      <c r="M30" s="65">
        <v>117814.84284886364</v>
      </c>
      <c r="N30" s="67">
        <f>M30*I30</f>
        <v>117814.84284886364</v>
      </c>
    </row>
    <row r="31" spans="1:14" ht="15" customHeight="1" x14ac:dyDescent="0.25">
      <c r="A31" s="45">
        <v>25</v>
      </c>
      <c r="B31" s="44" t="s">
        <v>30</v>
      </c>
      <c r="C31" s="32" t="s">
        <v>31</v>
      </c>
      <c r="D31" s="31" t="s">
        <v>19</v>
      </c>
      <c r="E31" s="33" t="s">
        <v>232</v>
      </c>
      <c r="F31" s="77"/>
      <c r="G31" s="34" t="s">
        <v>80</v>
      </c>
      <c r="H31" s="33" t="s">
        <v>21</v>
      </c>
      <c r="I31" s="35">
        <v>1</v>
      </c>
      <c r="J31" s="33" t="s">
        <v>35</v>
      </c>
      <c r="K31" s="34" t="s">
        <v>376</v>
      </c>
      <c r="L31" s="34" t="s">
        <v>27</v>
      </c>
      <c r="M31" s="65">
        <v>7271.4392298814719</v>
      </c>
      <c r="N31" s="67">
        <f>M31*I31</f>
        <v>7271.4392298814719</v>
      </c>
    </row>
    <row r="32" spans="1:14" ht="15" customHeight="1" x14ac:dyDescent="0.25">
      <c r="A32" s="45">
        <v>26</v>
      </c>
      <c r="B32" s="44" t="s">
        <v>30</v>
      </c>
      <c r="C32" s="32" t="s">
        <v>31</v>
      </c>
      <c r="D32" s="31" t="s">
        <v>19</v>
      </c>
      <c r="E32" s="33" t="s">
        <v>233</v>
      </c>
      <c r="F32" s="77"/>
      <c r="G32" s="34" t="s">
        <v>81</v>
      </c>
      <c r="H32" s="33" t="s">
        <v>21</v>
      </c>
      <c r="I32" s="35">
        <v>1</v>
      </c>
      <c r="J32" s="33" t="s">
        <v>35</v>
      </c>
      <c r="K32" s="34" t="s">
        <v>52</v>
      </c>
      <c r="L32" s="34" t="s">
        <v>27</v>
      </c>
      <c r="M32" s="65">
        <v>2929.3059777312342</v>
      </c>
      <c r="N32" s="67">
        <f>M32*I32</f>
        <v>2929.3059777312342</v>
      </c>
    </row>
    <row r="33" spans="1:14" ht="15" customHeight="1" x14ac:dyDescent="0.25">
      <c r="A33" s="45">
        <v>27</v>
      </c>
      <c r="B33" s="44" t="s">
        <v>30</v>
      </c>
      <c r="C33" s="32" t="s">
        <v>31</v>
      </c>
      <c r="D33" s="31" t="s">
        <v>19</v>
      </c>
      <c r="E33" s="33" t="s">
        <v>234</v>
      </c>
      <c r="F33" s="77"/>
      <c r="G33" s="34" t="s">
        <v>82</v>
      </c>
      <c r="H33" s="33" t="s">
        <v>21</v>
      </c>
      <c r="I33" s="35">
        <v>1</v>
      </c>
      <c r="J33" s="33" t="s">
        <v>35</v>
      </c>
      <c r="K33" s="34" t="s">
        <v>49</v>
      </c>
      <c r="L33" s="34" t="s">
        <v>27</v>
      </c>
      <c r="M33" s="65">
        <v>4073.1877999999997</v>
      </c>
      <c r="N33" s="67">
        <f>M33*I33</f>
        <v>4073.1877999999997</v>
      </c>
    </row>
    <row r="34" spans="1:14" ht="15" customHeight="1" x14ac:dyDescent="0.25">
      <c r="A34" s="45">
        <v>28</v>
      </c>
      <c r="B34" s="44" t="s">
        <v>30</v>
      </c>
      <c r="C34" s="32" t="s">
        <v>31</v>
      </c>
      <c r="D34" s="31" t="s">
        <v>19</v>
      </c>
      <c r="E34" s="33" t="s">
        <v>235</v>
      </c>
      <c r="F34" s="77"/>
      <c r="G34" s="34" t="s">
        <v>83</v>
      </c>
      <c r="H34" s="33" t="s">
        <v>21</v>
      </c>
      <c r="I34" s="35">
        <v>1</v>
      </c>
      <c r="J34" s="33" t="s">
        <v>35</v>
      </c>
      <c r="K34" s="34" t="s">
        <v>49</v>
      </c>
      <c r="L34" s="34" t="s">
        <v>27</v>
      </c>
      <c r="M34" s="65">
        <v>7674.3999999999987</v>
      </c>
      <c r="N34" s="67">
        <f>M34*I34</f>
        <v>7674.3999999999987</v>
      </c>
    </row>
    <row r="35" spans="1:14" ht="15" customHeight="1" x14ac:dyDescent="0.25">
      <c r="A35" s="45">
        <v>29</v>
      </c>
      <c r="B35" s="44" t="s">
        <v>30</v>
      </c>
      <c r="C35" s="32" t="s">
        <v>31</v>
      </c>
      <c r="D35" s="31" t="s">
        <v>19</v>
      </c>
      <c r="E35" s="33" t="s">
        <v>236</v>
      </c>
      <c r="F35" s="77"/>
      <c r="G35" s="34" t="s">
        <v>84</v>
      </c>
      <c r="H35" s="33" t="s">
        <v>21</v>
      </c>
      <c r="I35" s="35">
        <v>1</v>
      </c>
      <c r="J35" s="33" t="s">
        <v>35</v>
      </c>
      <c r="K35" s="34" t="s">
        <v>47</v>
      </c>
      <c r="L35" s="34" t="s">
        <v>27</v>
      </c>
      <c r="M35" s="65">
        <v>2433.8753500855173</v>
      </c>
      <c r="N35" s="67">
        <f>M35*I35</f>
        <v>2433.8753500855173</v>
      </c>
    </row>
    <row r="36" spans="1:14" ht="15" customHeight="1" x14ac:dyDescent="0.25">
      <c r="A36" s="45">
        <v>30</v>
      </c>
      <c r="B36" s="44" t="s">
        <v>30</v>
      </c>
      <c r="C36" s="32" t="s">
        <v>31</v>
      </c>
      <c r="D36" s="31" t="s">
        <v>19</v>
      </c>
      <c r="E36" s="33" t="s">
        <v>237</v>
      </c>
      <c r="F36" s="77"/>
      <c r="G36" s="34" t="s">
        <v>85</v>
      </c>
      <c r="H36" s="33" t="s">
        <v>21</v>
      </c>
      <c r="I36" s="35">
        <v>2</v>
      </c>
      <c r="J36" s="33" t="s">
        <v>35</v>
      </c>
      <c r="K36" s="34" t="s">
        <v>376</v>
      </c>
      <c r="L36" s="34" t="s">
        <v>27</v>
      </c>
      <c r="M36" s="65">
        <v>11516.527841024483</v>
      </c>
      <c r="N36" s="67">
        <f>M36*I36</f>
        <v>23033.055682048966</v>
      </c>
    </row>
    <row r="37" spans="1:14" ht="15" customHeight="1" x14ac:dyDescent="0.25">
      <c r="A37" s="45">
        <v>31</v>
      </c>
      <c r="B37" s="44" t="s">
        <v>30</v>
      </c>
      <c r="C37" s="32" t="s">
        <v>31</v>
      </c>
      <c r="D37" s="31" t="s">
        <v>19</v>
      </c>
      <c r="E37" s="33" t="s">
        <v>238</v>
      </c>
      <c r="F37" s="77"/>
      <c r="G37" s="34" t="s">
        <v>86</v>
      </c>
      <c r="H37" s="33" t="s">
        <v>21</v>
      </c>
      <c r="I37" s="35">
        <v>18</v>
      </c>
      <c r="J37" s="33" t="s">
        <v>35</v>
      </c>
      <c r="K37" s="34" t="s">
        <v>38</v>
      </c>
      <c r="L37" s="34" t="s">
        <v>27</v>
      </c>
      <c r="M37" s="65">
        <v>578.72805067457705</v>
      </c>
      <c r="N37" s="67">
        <f>M37*I37</f>
        <v>10417.104912142388</v>
      </c>
    </row>
    <row r="38" spans="1:14" ht="15" customHeight="1" x14ac:dyDescent="0.25">
      <c r="A38" s="45">
        <v>32</v>
      </c>
      <c r="B38" s="44" t="s">
        <v>30</v>
      </c>
      <c r="C38" s="32" t="s">
        <v>31</v>
      </c>
      <c r="D38" s="31" t="s">
        <v>33</v>
      </c>
      <c r="E38" s="33" t="s">
        <v>348</v>
      </c>
      <c r="F38" s="77">
        <v>3</v>
      </c>
      <c r="G38" s="34" t="s">
        <v>196</v>
      </c>
      <c r="H38" s="33" t="s">
        <v>21</v>
      </c>
      <c r="I38" s="35">
        <v>1</v>
      </c>
      <c r="J38" s="33" t="s">
        <v>35</v>
      </c>
      <c r="K38" s="34" t="s">
        <v>405</v>
      </c>
      <c r="L38" s="34" t="s">
        <v>27</v>
      </c>
      <c r="M38" s="65">
        <v>91420.060899451215</v>
      </c>
      <c r="N38" s="67">
        <f>M38*I38</f>
        <v>91420.060899451215</v>
      </c>
    </row>
    <row r="39" spans="1:14" ht="15" customHeight="1" x14ac:dyDescent="0.25">
      <c r="A39" s="45">
        <v>33</v>
      </c>
      <c r="B39" s="44" t="s">
        <v>30</v>
      </c>
      <c r="C39" s="32" t="s">
        <v>31</v>
      </c>
      <c r="D39" s="31" t="s">
        <v>33</v>
      </c>
      <c r="E39" s="33" t="s">
        <v>349</v>
      </c>
      <c r="F39" s="77"/>
      <c r="G39" s="34" t="s">
        <v>197</v>
      </c>
      <c r="H39" s="33" t="s">
        <v>21</v>
      </c>
      <c r="I39" s="35">
        <v>1</v>
      </c>
      <c r="J39" s="33" t="s">
        <v>35</v>
      </c>
      <c r="K39" s="34" t="s">
        <v>406</v>
      </c>
      <c r="L39" s="34" t="s">
        <v>27</v>
      </c>
      <c r="M39" s="65">
        <v>21601.050722620661</v>
      </c>
      <c r="N39" s="67">
        <f>M39*I39</f>
        <v>21601.050722620661</v>
      </c>
    </row>
    <row r="40" spans="1:14" ht="15" customHeight="1" x14ac:dyDescent="0.25">
      <c r="A40" s="45">
        <v>34</v>
      </c>
      <c r="B40" s="44" t="s">
        <v>30</v>
      </c>
      <c r="C40" s="32" t="s">
        <v>31</v>
      </c>
      <c r="D40" s="31" t="s">
        <v>33</v>
      </c>
      <c r="E40" s="33" t="s">
        <v>350</v>
      </c>
      <c r="F40" s="77"/>
      <c r="G40" s="34" t="s">
        <v>198</v>
      </c>
      <c r="H40" s="33" t="s">
        <v>21</v>
      </c>
      <c r="I40" s="35">
        <v>1</v>
      </c>
      <c r="J40" s="33" t="s">
        <v>35</v>
      </c>
      <c r="K40" s="34" t="s">
        <v>55</v>
      </c>
      <c r="L40" s="34" t="s">
        <v>27</v>
      </c>
      <c r="M40" s="65">
        <v>49564.036612414602</v>
      </c>
      <c r="N40" s="67">
        <f>M40*I40</f>
        <v>49564.036612414602</v>
      </c>
    </row>
    <row r="41" spans="1:14" ht="15" customHeight="1" x14ac:dyDescent="0.25">
      <c r="A41" s="45">
        <v>35</v>
      </c>
      <c r="B41" s="44" t="s">
        <v>30</v>
      </c>
      <c r="C41" s="32" t="s">
        <v>31</v>
      </c>
      <c r="D41" s="31" t="s">
        <v>33</v>
      </c>
      <c r="E41" s="33" t="s">
        <v>351</v>
      </c>
      <c r="F41" s="77"/>
      <c r="G41" s="34" t="s">
        <v>199</v>
      </c>
      <c r="H41" s="33" t="s">
        <v>21</v>
      </c>
      <c r="I41" s="35">
        <v>1</v>
      </c>
      <c r="J41" s="33" t="s">
        <v>35</v>
      </c>
      <c r="K41" s="34" t="s">
        <v>406</v>
      </c>
      <c r="L41" s="34" t="s">
        <v>27</v>
      </c>
      <c r="M41" s="65">
        <v>32388.516198367135</v>
      </c>
      <c r="N41" s="67">
        <f>M41*I41</f>
        <v>32388.516198367135</v>
      </c>
    </row>
    <row r="42" spans="1:14" ht="15" customHeight="1" x14ac:dyDescent="0.25">
      <c r="A42" s="45">
        <v>36</v>
      </c>
      <c r="B42" s="44" t="s">
        <v>30</v>
      </c>
      <c r="C42" s="32" t="s">
        <v>31</v>
      </c>
      <c r="D42" s="31" t="s">
        <v>33</v>
      </c>
      <c r="E42" s="33" t="s">
        <v>352</v>
      </c>
      <c r="F42" s="77"/>
      <c r="G42" s="34" t="s">
        <v>200</v>
      </c>
      <c r="H42" s="33" t="s">
        <v>21</v>
      </c>
      <c r="I42" s="35">
        <v>1</v>
      </c>
      <c r="J42" s="33" t="s">
        <v>35</v>
      </c>
      <c r="K42" s="34" t="s">
        <v>379</v>
      </c>
      <c r="L42" s="34" t="s">
        <v>27</v>
      </c>
      <c r="M42" s="65">
        <v>9615.3689749880723</v>
      </c>
      <c r="N42" s="67">
        <f>M42*I42</f>
        <v>9615.3689749880723</v>
      </c>
    </row>
    <row r="43" spans="1:14" ht="15" customHeight="1" x14ac:dyDescent="0.25">
      <c r="A43" s="45">
        <v>37</v>
      </c>
      <c r="B43" s="44" t="s">
        <v>30</v>
      </c>
      <c r="C43" s="32" t="s">
        <v>31</v>
      </c>
      <c r="D43" s="31" t="s">
        <v>33</v>
      </c>
      <c r="E43" s="33" t="s">
        <v>275</v>
      </c>
      <c r="F43" s="77"/>
      <c r="G43" s="34" t="s">
        <v>123</v>
      </c>
      <c r="H43" s="33" t="s">
        <v>21</v>
      </c>
      <c r="I43" s="35">
        <v>1</v>
      </c>
      <c r="J43" s="33" t="s">
        <v>35</v>
      </c>
      <c r="K43" s="34" t="s">
        <v>407</v>
      </c>
      <c r="L43" s="34" t="s">
        <v>27</v>
      </c>
      <c r="M43" s="65">
        <v>42448.111578358337</v>
      </c>
      <c r="N43" s="67">
        <f>M43*I43</f>
        <v>42448.111578358337</v>
      </c>
    </row>
    <row r="44" spans="1:14" ht="15" customHeight="1" x14ac:dyDescent="0.25">
      <c r="A44" s="45">
        <v>38</v>
      </c>
      <c r="B44" s="44" t="s">
        <v>40</v>
      </c>
      <c r="C44" s="32" t="s">
        <v>29</v>
      </c>
      <c r="D44" s="31" t="s">
        <v>19</v>
      </c>
      <c r="E44" s="33" t="s">
        <v>341</v>
      </c>
      <c r="F44" s="77">
        <v>4</v>
      </c>
      <c r="G44" s="34" t="s">
        <v>189</v>
      </c>
      <c r="H44" s="33" t="s">
        <v>21</v>
      </c>
      <c r="I44" s="35">
        <v>1</v>
      </c>
      <c r="J44" s="33" t="s">
        <v>41</v>
      </c>
      <c r="K44" s="34" t="s">
        <v>58</v>
      </c>
      <c r="L44" s="34" t="s">
        <v>20</v>
      </c>
      <c r="M44" s="65">
        <v>6894.4529010677579</v>
      </c>
      <c r="N44" s="67">
        <f>M44*I44</f>
        <v>6894.4529010677579</v>
      </c>
    </row>
    <row r="45" spans="1:14" ht="15" customHeight="1" x14ac:dyDescent="0.25">
      <c r="A45" s="45">
        <v>39</v>
      </c>
      <c r="B45" s="44" t="s">
        <v>40</v>
      </c>
      <c r="C45" s="32" t="s">
        <v>29</v>
      </c>
      <c r="D45" s="31" t="s">
        <v>19</v>
      </c>
      <c r="E45" s="33" t="s">
        <v>342</v>
      </c>
      <c r="F45" s="77"/>
      <c r="G45" s="34" t="s">
        <v>190</v>
      </c>
      <c r="H45" s="33" t="s">
        <v>21</v>
      </c>
      <c r="I45" s="35">
        <v>1</v>
      </c>
      <c r="J45" s="33" t="s">
        <v>41</v>
      </c>
      <c r="K45" s="34" t="s">
        <v>403</v>
      </c>
      <c r="L45" s="34" t="s">
        <v>20</v>
      </c>
      <c r="M45" s="65">
        <v>6661.0367284725553</v>
      </c>
      <c r="N45" s="67">
        <f>M45*I45</f>
        <v>6661.0367284725553</v>
      </c>
    </row>
    <row r="46" spans="1:14" ht="15" customHeight="1" x14ac:dyDescent="0.25">
      <c r="A46" s="45">
        <v>40</v>
      </c>
      <c r="B46" s="44" t="s">
        <v>40</v>
      </c>
      <c r="C46" s="32" t="s">
        <v>29</v>
      </c>
      <c r="D46" s="31" t="s">
        <v>19</v>
      </c>
      <c r="E46" s="33" t="s">
        <v>229</v>
      </c>
      <c r="F46" s="77"/>
      <c r="G46" s="34" t="s">
        <v>77</v>
      </c>
      <c r="H46" s="33" t="s">
        <v>21</v>
      </c>
      <c r="I46" s="35">
        <v>12</v>
      </c>
      <c r="J46" s="33" t="s">
        <v>41</v>
      </c>
      <c r="K46" s="34" t="s">
        <v>49</v>
      </c>
      <c r="L46" s="34" t="s">
        <v>20</v>
      </c>
      <c r="M46" s="65">
        <v>22020.887699999999</v>
      </c>
      <c r="N46" s="67">
        <f>M46*I46</f>
        <v>264250.65240000002</v>
      </c>
    </row>
    <row r="47" spans="1:14" ht="15" customHeight="1" x14ac:dyDescent="0.25">
      <c r="A47" s="45">
        <v>41</v>
      </c>
      <c r="B47" s="44" t="s">
        <v>40</v>
      </c>
      <c r="C47" s="32" t="s">
        <v>29</v>
      </c>
      <c r="D47" s="31" t="s">
        <v>19</v>
      </c>
      <c r="E47" s="33" t="s">
        <v>230</v>
      </c>
      <c r="F47" s="77"/>
      <c r="G47" s="34" t="s">
        <v>78</v>
      </c>
      <c r="H47" s="33" t="s">
        <v>21</v>
      </c>
      <c r="I47" s="35">
        <v>20</v>
      </c>
      <c r="J47" s="33" t="s">
        <v>41</v>
      </c>
      <c r="K47" s="34" t="s">
        <v>45</v>
      </c>
      <c r="L47" s="34" t="s">
        <v>20</v>
      </c>
      <c r="M47" s="65">
        <v>23911.150416585213</v>
      </c>
      <c r="N47" s="67">
        <f>M47*I47</f>
        <v>478223.00833170424</v>
      </c>
    </row>
    <row r="48" spans="1:14" ht="15" customHeight="1" x14ac:dyDescent="0.25">
      <c r="A48" s="45">
        <v>42</v>
      </c>
      <c r="B48" s="44" t="s">
        <v>40</v>
      </c>
      <c r="C48" s="32" t="s">
        <v>29</v>
      </c>
      <c r="D48" s="31" t="s">
        <v>19</v>
      </c>
      <c r="E48" s="33" t="s">
        <v>230</v>
      </c>
      <c r="F48" s="77"/>
      <c r="G48" s="34" t="s">
        <v>78</v>
      </c>
      <c r="H48" s="33" t="s">
        <v>21</v>
      </c>
      <c r="I48" s="35">
        <v>1</v>
      </c>
      <c r="J48" s="33" t="s">
        <v>41</v>
      </c>
      <c r="K48" s="34" t="s">
        <v>45</v>
      </c>
      <c r="L48" s="34" t="s">
        <v>20</v>
      </c>
      <c r="M48" s="65">
        <v>23911.150416585213</v>
      </c>
      <c r="N48" s="67">
        <f>M48*I48</f>
        <v>23911.150416585213</v>
      </c>
    </row>
    <row r="49" spans="1:14" ht="15" customHeight="1" x14ac:dyDescent="0.25">
      <c r="A49" s="45">
        <v>43</v>
      </c>
      <c r="B49" s="44" t="s">
        <v>40</v>
      </c>
      <c r="C49" s="32" t="s">
        <v>29</v>
      </c>
      <c r="D49" s="31" t="s">
        <v>19</v>
      </c>
      <c r="E49" s="33" t="s">
        <v>343</v>
      </c>
      <c r="F49" s="77"/>
      <c r="G49" s="34" t="s">
        <v>191</v>
      </c>
      <c r="H49" s="33" t="s">
        <v>21</v>
      </c>
      <c r="I49" s="35">
        <v>6</v>
      </c>
      <c r="J49" s="33" t="s">
        <v>41</v>
      </c>
      <c r="K49" s="34" t="s">
        <v>404</v>
      </c>
      <c r="L49" s="34" t="s">
        <v>20</v>
      </c>
      <c r="M49" s="65">
        <v>4269.66894787612</v>
      </c>
      <c r="N49" s="67">
        <f>M49*I49</f>
        <v>25618.01368725672</v>
      </c>
    </row>
    <row r="50" spans="1:14" ht="15" customHeight="1" x14ac:dyDescent="0.25">
      <c r="A50" s="45">
        <v>44</v>
      </c>
      <c r="B50" s="44" t="s">
        <v>40</v>
      </c>
      <c r="C50" s="32" t="s">
        <v>29</v>
      </c>
      <c r="D50" s="31" t="s">
        <v>19</v>
      </c>
      <c r="E50" s="33" t="s">
        <v>344</v>
      </c>
      <c r="F50" s="77"/>
      <c r="G50" s="34" t="s">
        <v>192</v>
      </c>
      <c r="H50" s="33" t="s">
        <v>21</v>
      </c>
      <c r="I50" s="35">
        <v>2</v>
      </c>
      <c r="J50" s="33" t="s">
        <v>41</v>
      </c>
      <c r="K50" s="34" t="s">
        <v>45</v>
      </c>
      <c r="L50" s="34" t="s">
        <v>20</v>
      </c>
      <c r="M50" s="65">
        <v>3171.7328090027645</v>
      </c>
      <c r="N50" s="67">
        <f>M50*I50</f>
        <v>6343.465618005529</v>
      </c>
    </row>
    <row r="51" spans="1:14" ht="15" customHeight="1" x14ac:dyDescent="0.25">
      <c r="A51" s="45">
        <v>45</v>
      </c>
      <c r="B51" s="44" t="s">
        <v>40</v>
      </c>
      <c r="C51" s="32" t="s">
        <v>29</v>
      </c>
      <c r="D51" s="31" t="s">
        <v>19</v>
      </c>
      <c r="E51" s="33" t="s">
        <v>331</v>
      </c>
      <c r="F51" s="77"/>
      <c r="G51" s="34" t="s">
        <v>179</v>
      </c>
      <c r="H51" s="33" t="s">
        <v>21</v>
      </c>
      <c r="I51" s="35">
        <v>1</v>
      </c>
      <c r="J51" s="33" t="s">
        <v>41</v>
      </c>
      <c r="K51" s="34" t="s">
        <v>50</v>
      </c>
      <c r="L51" s="34" t="s">
        <v>20</v>
      </c>
      <c r="M51" s="65">
        <v>7898.722913607452</v>
      </c>
      <c r="N51" s="67">
        <f>M51*I51</f>
        <v>7898.722913607452</v>
      </c>
    </row>
    <row r="52" spans="1:14" ht="15" customHeight="1" x14ac:dyDescent="0.25">
      <c r="A52" s="45">
        <v>46</v>
      </c>
      <c r="B52" s="46" t="s">
        <v>40</v>
      </c>
      <c r="C52" s="32" t="s">
        <v>29</v>
      </c>
      <c r="D52" s="31" t="s">
        <v>19</v>
      </c>
      <c r="E52" s="33" t="s">
        <v>345</v>
      </c>
      <c r="F52" s="77"/>
      <c r="G52" s="34" t="s">
        <v>193</v>
      </c>
      <c r="H52" s="33" t="s">
        <v>21</v>
      </c>
      <c r="I52" s="35">
        <v>2</v>
      </c>
      <c r="J52" s="33" t="s">
        <v>41</v>
      </c>
      <c r="K52" s="34" t="s">
        <v>404</v>
      </c>
      <c r="L52" s="34" t="s">
        <v>20</v>
      </c>
      <c r="M52" s="65">
        <v>2283.2074871616455</v>
      </c>
      <c r="N52" s="67">
        <f>M52*I52</f>
        <v>4566.4149743232911</v>
      </c>
    </row>
    <row r="53" spans="1:14" ht="15" customHeight="1" x14ac:dyDescent="0.25">
      <c r="A53" s="45">
        <v>47</v>
      </c>
      <c r="B53" s="46" t="s">
        <v>40</v>
      </c>
      <c r="C53" s="32" t="s">
        <v>29</v>
      </c>
      <c r="D53" s="31" t="s">
        <v>19</v>
      </c>
      <c r="E53" s="33" t="s">
        <v>345</v>
      </c>
      <c r="F53" s="77"/>
      <c r="G53" s="34" t="s">
        <v>193</v>
      </c>
      <c r="H53" s="33" t="s">
        <v>21</v>
      </c>
      <c r="I53" s="35">
        <v>6</v>
      </c>
      <c r="J53" s="33" t="s">
        <v>41</v>
      </c>
      <c r="K53" s="34" t="s">
        <v>62</v>
      </c>
      <c r="L53" s="34" t="s">
        <v>20</v>
      </c>
      <c r="M53" s="65">
        <v>2283.2074871616455</v>
      </c>
      <c r="N53" s="67">
        <f>M53*I53</f>
        <v>13699.244922969872</v>
      </c>
    </row>
    <row r="54" spans="1:14" ht="15" customHeight="1" x14ac:dyDescent="0.25">
      <c r="A54" s="45">
        <v>48</v>
      </c>
      <c r="B54" s="46" t="s">
        <v>40</v>
      </c>
      <c r="C54" s="32" t="s">
        <v>29</v>
      </c>
      <c r="D54" s="31" t="s">
        <v>19</v>
      </c>
      <c r="E54" s="33" t="s">
        <v>238</v>
      </c>
      <c r="F54" s="77"/>
      <c r="G54" s="34" t="s">
        <v>86</v>
      </c>
      <c r="H54" s="33" t="s">
        <v>21</v>
      </c>
      <c r="I54" s="35">
        <v>12</v>
      </c>
      <c r="J54" s="33" t="s">
        <v>41</v>
      </c>
      <c r="K54" s="34" t="s">
        <v>45</v>
      </c>
      <c r="L54" s="34" t="s">
        <v>20</v>
      </c>
      <c r="M54" s="65">
        <v>3685.2617324005382</v>
      </c>
      <c r="N54" s="67">
        <f>M54*I54</f>
        <v>44223.140788806457</v>
      </c>
    </row>
    <row r="55" spans="1:14" ht="15" customHeight="1" x14ac:dyDescent="0.25">
      <c r="A55" s="45">
        <v>49</v>
      </c>
      <c r="B55" s="46" t="s">
        <v>40</v>
      </c>
      <c r="C55" s="32" t="s">
        <v>29</v>
      </c>
      <c r="D55" s="31" t="s">
        <v>19</v>
      </c>
      <c r="E55" s="33" t="s">
        <v>338</v>
      </c>
      <c r="F55" s="77"/>
      <c r="G55" s="34" t="s">
        <v>186</v>
      </c>
      <c r="H55" s="33" t="s">
        <v>21</v>
      </c>
      <c r="I55" s="35">
        <v>1</v>
      </c>
      <c r="J55" s="33" t="s">
        <v>41</v>
      </c>
      <c r="K55" s="34" t="s">
        <v>404</v>
      </c>
      <c r="L55" s="34" t="s">
        <v>20</v>
      </c>
      <c r="M55" s="65">
        <v>1788.1520986458511</v>
      </c>
      <c r="N55" s="67">
        <f>M55*I55</f>
        <v>1788.1520986458511</v>
      </c>
    </row>
    <row r="56" spans="1:14" ht="15" customHeight="1" x14ac:dyDescent="0.25">
      <c r="A56" s="45">
        <v>50</v>
      </c>
      <c r="B56" s="46" t="s">
        <v>40</v>
      </c>
      <c r="C56" s="32" t="s">
        <v>29</v>
      </c>
      <c r="D56" s="31" t="s">
        <v>19</v>
      </c>
      <c r="E56" s="33" t="s">
        <v>282</v>
      </c>
      <c r="F56" s="77"/>
      <c r="G56" s="34" t="s">
        <v>130</v>
      </c>
      <c r="H56" s="33" t="s">
        <v>21</v>
      </c>
      <c r="I56" s="35">
        <v>1</v>
      </c>
      <c r="J56" s="33" t="s">
        <v>41</v>
      </c>
      <c r="K56" s="34" t="s">
        <v>51</v>
      </c>
      <c r="L56" s="34" t="s">
        <v>20</v>
      </c>
      <c r="M56" s="65">
        <v>1333.4171423202645</v>
      </c>
      <c r="N56" s="67">
        <f>M56*I56</f>
        <v>1333.4171423202645</v>
      </c>
    </row>
    <row r="57" spans="1:14" ht="15" customHeight="1" x14ac:dyDescent="0.25">
      <c r="A57" s="45">
        <v>51</v>
      </c>
      <c r="B57" s="46" t="s">
        <v>30</v>
      </c>
      <c r="C57" s="32" t="s">
        <v>31</v>
      </c>
      <c r="D57" s="31" t="s">
        <v>19</v>
      </c>
      <c r="E57" s="33" t="s">
        <v>239</v>
      </c>
      <c r="F57" s="77">
        <v>5</v>
      </c>
      <c r="G57" s="34" t="s">
        <v>87</v>
      </c>
      <c r="H57" s="33" t="s">
        <v>21</v>
      </c>
      <c r="I57" s="35">
        <v>1</v>
      </c>
      <c r="J57" s="33" t="s">
        <v>41</v>
      </c>
      <c r="K57" s="34" t="s">
        <v>380</v>
      </c>
      <c r="L57" s="34" t="s">
        <v>20</v>
      </c>
      <c r="M57" s="65">
        <v>42392.635574402775</v>
      </c>
      <c r="N57" s="67">
        <f>M57*I57</f>
        <v>42392.635574402775</v>
      </c>
    </row>
    <row r="58" spans="1:14" ht="15" customHeight="1" x14ac:dyDescent="0.25">
      <c r="A58" s="45">
        <v>52</v>
      </c>
      <c r="B58" s="46" t="s">
        <v>30</v>
      </c>
      <c r="C58" s="32" t="s">
        <v>31</v>
      </c>
      <c r="D58" s="31" t="s">
        <v>19</v>
      </c>
      <c r="E58" s="33" t="s">
        <v>240</v>
      </c>
      <c r="F58" s="77"/>
      <c r="G58" s="34" t="s">
        <v>88</v>
      </c>
      <c r="H58" s="33" t="s">
        <v>21</v>
      </c>
      <c r="I58" s="35">
        <v>3</v>
      </c>
      <c r="J58" s="33" t="s">
        <v>41</v>
      </c>
      <c r="K58" s="34" t="s">
        <v>49</v>
      </c>
      <c r="L58" s="34" t="s">
        <v>20</v>
      </c>
      <c r="M58" s="65">
        <v>2430</v>
      </c>
      <c r="N58" s="67">
        <f>M58*I58</f>
        <v>7290</v>
      </c>
    </row>
    <row r="59" spans="1:14" ht="15" customHeight="1" x14ac:dyDescent="0.25">
      <c r="A59" s="45">
        <v>53</v>
      </c>
      <c r="B59" s="46" t="s">
        <v>30</v>
      </c>
      <c r="C59" s="32" t="s">
        <v>31</v>
      </c>
      <c r="D59" s="31" t="s">
        <v>19</v>
      </c>
      <c r="E59" s="33" t="s">
        <v>241</v>
      </c>
      <c r="F59" s="77"/>
      <c r="G59" s="34" t="s">
        <v>89</v>
      </c>
      <c r="H59" s="33" t="s">
        <v>21</v>
      </c>
      <c r="I59" s="35">
        <v>1</v>
      </c>
      <c r="J59" s="33" t="s">
        <v>41</v>
      </c>
      <c r="K59" s="34" t="s">
        <v>49</v>
      </c>
      <c r="L59" s="34" t="s">
        <v>20</v>
      </c>
      <c r="M59" s="65">
        <v>88852.628499999977</v>
      </c>
      <c r="N59" s="67">
        <f>M59*I59</f>
        <v>88852.628499999977</v>
      </c>
    </row>
    <row r="60" spans="1:14" ht="15" customHeight="1" x14ac:dyDescent="0.25">
      <c r="A60" s="45">
        <v>54</v>
      </c>
      <c r="B60" s="46" t="s">
        <v>30</v>
      </c>
      <c r="C60" s="32" t="s">
        <v>31</v>
      </c>
      <c r="D60" s="31" t="s">
        <v>19</v>
      </c>
      <c r="E60" s="33" t="s">
        <v>242</v>
      </c>
      <c r="F60" s="77"/>
      <c r="G60" s="34" t="s">
        <v>90</v>
      </c>
      <c r="H60" s="33" t="s">
        <v>21</v>
      </c>
      <c r="I60" s="35">
        <v>1</v>
      </c>
      <c r="J60" s="33" t="s">
        <v>41</v>
      </c>
      <c r="K60" s="34" t="s">
        <v>49</v>
      </c>
      <c r="L60" s="34" t="s">
        <v>20</v>
      </c>
      <c r="M60" s="65">
        <v>22315.164199999996</v>
      </c>
      <c r="N60" s="67">
        <f>M60*I60</f>
        <v>22315.164199999996</v>
      </c>
    </row>
    <row r="61" spans="1:14" ht="15" customHeight="1" x14ac:dyDescent="0.25">
      <c r="A61" s="45">
        <v>55</v>
      </c>
      <c r="B61" s="46" t="s">
        <v>30</v>
      </c>
      <c r="C61" s="32" t="s">
        <v>31</v>
      </c>
      <c r="D61" s="31" t="s">
        <v>19</v>
      </c>
      <c r="E61" s="33" t="s">
        <v>243</v>
      </c>
      <c r="F61" s="77"/>
      <c r="G61" s="34" t="s">
        <v>91</v>
      </c>
      <c r="H61" s="33" t="s">
        <v>21</v>
      </c>
      <c r="I61" s="35">
        <v>1</v>
      </c>
      <c r="J61" s="33" t="s">
        <v>32</v>
      </c>
      <c r="K61" s="34" t="s">
        <v>381</v>
      </c>
      <c r="L61" s="34" t="s">
        <v>20</v>
      </c>
      <c r="M61" s="65">
        <v>8176.2785414623631</v>
      </c>
      <c r="N61" s="67">
        <f>M61*I61</f>
        <v>8176.2785414623631</v>
      </c>
    </row>
    <row r="62" spans="1:14" ht="15" customHeight="1" x14ac:dyDescent="0.25">
      <c r="A62" s="45">
        <v>56</v>
      </c>
      <c r="B62" s="46" t="s">
        <v>30</v>
      </c>
      <c r="C62" s="32" t="s">
        <v>31</v>
      </c>
      <c r="D62" s="31" t="s">
        <v>19</v>
      </c>
      <c r="E62" s="33" t="s">
        <v>244</v>
      </c>
      <c r="F62" s="77"/>
      <c r="G62" s="34" t="s">
        <v>92</v>
      </c>
      <c r="H62" s="33" t="s">
        <v>21</v>
      </c>
      <c r="I62" s="35">
        <v>1</v>
      </c>
      <c r="J62" s="33" t="s">
        <v>32</v>
      </c>
      <c r="K62" s="34" t="s">
        <v>36</v>
      </c>
      <c r="L62" s="34" t="s">
        <v>20</v>
      </c>
      <c r="M62" s="65">
        <v>9488.461775787895</v>
      </c>
      <c r="N62" s="67">
        <f>M62*I62</f>
        <v>9488.461775787895</v>
      </c>
    </row>
    <row r="63" spans="1:14" ht="15" customHeight="1" x14ac:dyDescent="0.25">
      <c r="A63" s="45">
        <v>57</v>
      </c>
      <c r="B63" s="46" t="s">
        <v>30</v>
      </c>
      <c r="C63" s="32" t="s">
        <v>31</v>
      </c>
      <c r="D63" s="31" t="s">
        <v>19</v>
      </c>
      <c r="E63" s="33" t="s">
        <v>245</v>
      </c>
      <c r="F63" s="77"/>
      <c r="G63" s="34" t="s">
        <v>93</v>
      </c>
      <c r="H63" s="33" t="s">
        <v>21</v>
      </c>
      <c r="I63" s="35">
        <v>1</v>
      </c>
      <c r="J63" s="33" t="s">
        <v>32</v>
      </c>
      <c r="K63" s="34" t="s">
        <v>381</v>
      </c>
      <c r="L63" s="34" t="s">
        <v>20</v>
      </c>
      <c r="M63" s="65">
        <v>4973.4667112007264</v>
      </c>
      <c r="N63" s="67">
        <f>M63*I63</f>
        <v>4973.4667112007264</v>
      </c>
    </row>
    <row r="64" spans="1:14" ht="15" customHeight="1" x14ac:dyDescent="0.25">
      <c r="A64" s="45">
        <v>58</v>
      </c>
      <c r="B64" s="46" t="s">
        <v>30</v>
      </c>
      <c r="C64" s="32" t="s">
        <v>31</v>
      </c>
      <c r="D64" s="31" t="s">
        <v>19</v>
      </c>
      <c r="E64" s="33" t="s">
        <v>246</v>
      </c>
      <c r="F64" s="77"/>
      <c r="G64" s="34" t="s">
        <v>94</v>
      </c>
      <c r="H64" s="33" t="s">
        <v>21</v>
      </c>
      <c r="I64" s="35">
        <v>1</v>
      </c>
      <c r="J64" s="33" t="s">
        <v>32</v>
      </c>
      <c r="K64" s="34" t="s">
        <v>381</v>
      </c>
      <c r="L64" s="34" t="s">
        <v>20</v>
      </c>
      <c r="M64" s="65">
        <v>8355.4240748172197</v>
      </c>
      <c r="N64" s="67">
        <f>M64*I64</f>
        <v>8355.4240748172197</v>
      </c>
    </row>
    <row r="65" spans="1:14" ht="15" customHeight="1" x14ac:dyDescent="0.25">
      <c r="A65" s="45">
        <v>59</v>
      </c>
      <c r="B65" s="46" t="s">
        <v>30</v>
      </c>
      <c r="C65" s="32" t="s">
        <v>31</v>
      </c>
      <c r="D65" s="31" t="s">
        <v>19</v>
      </c>
      <c r="E65" s="33" t="s">
        <v>246</v>
      </c>
      <c r="F65" s="77"/>
      <c r="G65" s="34" t="s">
        <v>94</v>
      </c>
      <c r="H65" s="33" t="s">
        <v>21</v>
      </c>
      <c r="I65" s="35">
        <v>1</v>
      </c>
      <c r="J65" s="33" t="s">
        <v>32</v>
      </c>
      <c r="K65" s="34" t="s">
        <v>381</v>
      </c>
      <c r="L65" s="34" t="s">
        <v>20</v>
      </c>
      <c r="M65" s="65">
        <v>8355.4240748172197</v>
      </c>
      <c r="N65" s="67">
        <f>M65*I65</f>
        <v>8355.4240748172197</v>
      </c>
    </row>
    <row r="66" spans="1:14" ht="15" customHeight="1" x14ac:dyDescent="0.25">
      <c r="A66" s="45">
        <v>60</v>
      </c>
      <c r="B66" s="46" t="s">
        <v>30</v>
      </c>
      <c r="C66" s="32" t="s">
        <v>31</v>
      </c>
      <c r="D66" s="31" t="s">
        <v>19</v>
      </c>
      <c r="E66" s="33" t="s">
        <v>247</v>
      </c>
      <c r="F66" s="77"/>
      <c r="G66" s="34" t="s">
        <v>95</v>
      </c>
      <c r="H66" s="33" t="s">
        <v>21</v>
      </c>
      <c r="I66" s="35">
        <v>1</v>
      </c>
      <c r="J66" s="33" t="s">
        <v>32</v>
      </c>
      <c r="K66" s="34" t="s">
        <v>381</v>
      </c>
      <c r="L66" s="34" t="s">
        <v>20</v>
      </c>
      <c r="M66" s="65">
        <v>14257.271238775416</v>
      </c>
      <c r="N66" s="67">
        <f>M66*I66</f>
        <v>14257.271238775416</v>
      </c>
    </row>
    <row r="67" spans="1:14" ht="15" customHeight="1" x14ac:dyDescent="0.25">
      <c r="A67" s="45">
        <v>61</v>
      </c>
      <c r="B67" s="46" t="s">
        <v>30</v>
      </c>
      <c r="C67" s="32" t="s">
        <v>31</v>
      </c>
      <c r="D67" s="31" t="s">
        <v>19</v>
      </c>
      <c r="E67" s="33" t="s">
        <v>247</v>
      </c>
      <c r="F67" s="77"/>
      <c r="G67" s="34" t="s">
        <v>95</v>
      </c>
      <c r="H67" s="33" t="s">
        <v>21</v>
      </c>
      <c r="I67" s="35">
        <v>1</v>
      </c>
      <c r="J67" s="33" t="s">
        <v>32</v>
      </c>
      <c r="K67" s="34" t="s">
        <v>381</v>
      </c>
      <c r="L67" s="34" t="s">
        <v>20</v>
      </c>
      <c r="M67" s="65">
        <v>14257.271238775416</v>
      </c>
      <c r="N67" s="67">
        <f>M67*I67</f>
        <v>14257.271238775416</v>
      </c>
    </row>
    <row r="68" spans="1:14" ht="15" customHeight="1" x14ac:dyDescent="0.25">
      <c r="A68" s="45">
        <v>62</v>
      </c>
      <c r="B68" s="46" t="s">
        <v>30</v>
      </c>
      <c r="C68" s="32" t="s">
        <v>31</v>
      </c>
      <c r="D68" s="31" t="s">
        <v>19</v>
      </c>
      <c r="E68" s="33" t="s">
        <v>248</v>
      </c>
      <c r="F68" s="77"/>
      <c r="G68" s="34" t="s">
        <v>96</v>
      </c>
      <c r="H68" s="33" t="s">
        <v>21</v>
      </c>
      <c r="I68" s="35">
        <v>1</v>
      </c>
      <c r="J68" s="33" t="s">
        <v>32</v>
      </c>
      <c r="K68" s="34" t="s">
        <v>381</v>
      </c>
      <c r="L68" s="34" t="s">
        <v>20</v>
      </c>
      <c r="M68" s="65">
        <v>14920.400133602177</v>
      </c>
      <c r="N68" s="67">
        <f>M68*I68</f>
        <v>14920.400133602177</v>
      </c>
    </row>
    <row r="69" spans="1:14" ht="15" customHeight="1" x14ac:dyDescent="0.25">
      <c r="A69" s="45">
        <v>63</v>
      </c>
      <c r="B69" s="46" t="s">
        <v>30</v>
      </c>
      <c r="C69" s="32" t="s">
        <v>31</v>
      </c>
      <c r="D69" s="31" t="s">
        <v>19</v>
      </c>
      <c r="E69" s="33" t="s">
        <v>249</v>
      </c>
      <c r="F69" s="77"/>
      <c r="G69" s="34" t="s">
        <v>97</v>
      </c>
      <c r="H69" s="33" t="s">
        <v>21</v>
      </c>
      <c r="I69" s="35">
        <v>1</v>
      </c>
      <c r="J69" s="33" t="s">
        <v>32</v>
      </c>
      <c r="K69" s="34" t="s">
        <v>381</v>
      </c>
      <c r="L69" s="34" t="s">
        <v>20</v>
      </c>
      <c r="M69" s="65">
        <v>13262.577896535271</v>
      </c>
      <c r="N69" s="67">
        <f>M69*I69</f>
        <v>13262.577896535271</v>
      </c>
    </row>
    <row r="70" spans="1:14" ht="15" customHeight="1" x14ac:dyDescent="0.25">
      <c r="A70" s="45">
        <v>64</v>
      </c>
      <c r="B70" s="46" t="s">
        <v>30</v>
      </c>
      <c r="C70" s="32" t="s">
        <v>31</v>
      </c>
      <c r="D70" s="31" t="s">
        <v>19</v>
      </c>
      <c r="E70" s="33" t="s">
        <v>250</v>
      </c>
      <c r="F70" s="77"/>
      <c r="G70" s="34" t="s">
        <v>98</v>
      </c>
      <c r="H70" s="33" t="s">
        <v>21</v>
      </c>
      <c r="I70" s="35">
        <v>2</v>
      </c>
      <c r="J70" s="33" t="s">
        <v>32</v>
      </c>
      <c r="K70" s="34" t="s">
        <v>377</v>
      </c>
      <c r="L70" s="34" t="s">
        <v>20</v>
      </c>
      <c r="M70" s="65">
        <v>36956.170692286396</v>
      </c>
      <c r="N70" s="67">
        <f>M70*I70</f>
        <v>73912.341384572792</v>
      </c>
    </row>
    <row r="71" spans="1:14" ht="15" customHeight="1" x14ac:dyDescent="0.25">
      <c r="A71" s="45">
        <v>65</v>
      </c>
      <c r="B71" s="46" t="s">
        <v>30</v>
      </c>
      <c r="C71" s="32" t="s">
        <v>31</v>
      </c>
      <c r="D71" s="31" t="s">
        <v>19</v>
      </c>
      <c r="E71" s="33" t="s">
        <v>251</v>
      </c>
      <c r="F71" s="77"/>
      <c r="G71" s="34" t="s">
        <v>99</v>
      </c>
      <c r="H71" s="33" t="s">
        <v>21</v>
      </c>
      <c r="I71" s="35">
        <v>1</v>
      </c>
      <c r="J71" s="33" t="s">
        <v>32</v>
      </c>
      <c r="K71" s="34" t="s">
        <v>22</v>
      </c>
      <c r="L71" s="34" t="s">
        <v>20</v>
      </c>
      <c r="M71" s="65">
        <v>17157.305188536113</v>
      </c>
      <c r="N71" s="67">
        <f>M71*I71</f>
        <v>17157.305188536113</v>
      </c>
    </row>
    <row r="72" spans="1:14" ht="15" customHeight="1" x14ac:dyDescent="0.25">
      <c r="A72" s="45">
        <v>66</v>
      </c>
      <c r="B72" s="46" t="s">
        <v>30</v>
      </c>
      <c r="C72" s="32" t="s">
        <v>31</v>
      </c>
      <c r="D72" s="31" t="s">
        <v>19</v>
      </c>
      <c r="E72" s="33" t="s">
        <v>252</v>
      </c>
      <c r="F72" s="77"/>
      <c r="G72" s="34" t="s">
        <v>100</v>
      </c>
      <c r="H72" s="33" t="s">
        <v>21</v>
      </c>
      <c r="I72" s="35">
        <v>1</v>
      </c>
      <c r="J72" s="33" t="s">
        <v>32</v>
      </c>
      <c r="K72" s="34" t="s">
        <v>382</v>
      </c>
      <c r="L72" s="34" t="s">
        <v>20</v>
      </c>
      <c r="M72" s="65">
        <v>34499.180626587811</v>
      </c>
      <c r="N72" s="67">
        <f>M72*I72</f>
        <v>34499.180626587811</v>
      </c>
    </row>
    <row r="73" spans="1:14" ht="15" customHeight="1" x14ac:dyDescent="0.25">
      <c r="A73" s="45">
        <v>67</v>
      </c>
      <c r="B73" s="46" t="s">
        <v>30</v>
      </c>
      <c r="C73" s="32" t="s">
        <v>31</v>
      </c>
      <c r="D73" s="31" t="s">
        <v>19</v>
      </c>
      <c r="E73" s="33" t="s">
        <v>253</v>
      </c>
      <c r="F73" s="77"/>
      <c r="G73" s="34" t="s">
        <v>101</v>
      </c>
      <c r="H73" s="33" t="s">
        <v>21</v>
      </c>
      <c r="I73" s="35">
        <v>2</v>
      </c>
      <c r="J73" s="33" t="s">
        <v>32</v>
      </c>
      <c r="K73" s="34" t="s">
        <v>383</v>
      </c>
      <c r="L73" s="34" t="s">
        <v>20</v>
      </c>
      <c r="M73" s="65">
        <v>5865.2562243987186</v>
      </c>
      <c r="N73" s="67">
        <f>M73*I73</f>
        <v>11730.512448797437</v>
      </c>
    </row>
    <row r="74" spans="1:14" ht="15" customHeight="1" x14ac:dyDescent="0.25">
      <c r="A74" s="45">
        <v>68</v>
      </c>
      <c r="B74" s="46" t="s">
        <v>30</v>
      </c>
      <c r="C74" s="32" t="s">
        <v>31</v>
      </c>
      <c r="D74" s="31" t="s">
        <v>19</v>
      </c>
      <c r="E74" s="33" t="s">
        <v>254</v>
      </c>
      <c r="F74" s="77"/>
      <c r="G74" s="34" t="s">
        <v>102</v>
      </c>
      <c r="H74" s="33" t="s">
        <v>21</v>
      </c>
      <c r="I74" s="35">
        <v>1</v>
      </c>
      <c r="J74" s="33" t="s">
        <v>32</v>
      </c>
      <c r="K74" s="34" t="s">
        <v>22</v>
      </c>
      <c r="L74" s="34" t="s">
        <v>20</v>
      </c>
      <c r="M74" s="65">
        <v>6991.8708478084718</v>
      </c>
      <c r="N74" s="67">
        <f>M74*I74</f>
        <v>6991.8708478084718</v>
      </c>
    </row>
    <row r="75" spans="1:14" ht="15" customHeight="1" x14ac:dyDescent="0.25">
      <c r="A75" s="45">
        <v>69</v>
      </c>
      <c r="B75" s="46" t="s">
        <v>30</v>
      </c>
      <c r="C75" s="32" t="s">
        <v>31</v>
      </c>
      <c r="D75" s="31" t="s">
        <v>19</v>
      </c>
      <c r="E75" s="33" t="s">
        <v>255</v>
      </c>
      <c r="F75" s="77"/>
      <c r="G75" s="34" t="s">
        <v>103</v>
      </c>
      <c r="H75" s="33" t="s">
        <v>21</v>
      </c>
      <c r="I75" s="35">
        <v>3</v>
      </c>
      <c r="J75" s="33" t="s">
        <v>32</v>
      </c>
      <c r="K75" s="34" t="s">
        <v>47</v>
      </c>
      <c r="L75" s="34" t="s">
        <v>20</v>
      </c>
      <c r="M75" s="65">
        <v>4871.9211032236881</v>
      </c>
      <c r="N75" s="67">
        <f>M75*I75</f>
        <v>14615.763309671063</v>
      </c>
    </row>
    <row r="76" spans="1:14" ht="15" customHeight="1" x14ac:dyDescent="0.25">
      <c r="A76" s="45">
        <v>70</v>
      </c>
      <c r="B76" s="46" t="s">
        <v>30</v>
      </c>
      <c r="C76" s="32" t="s">
        <v>31</v>
      </c>
      <c r="D76" s="31" t="s">
        <v>19</v>
      </c>
      <c r="E76" s="33" t="s">
        <v>256</v>
      </c>
      <c r="F76" s="77"/>
      <c r="G76" s="34" t="s">
        <v>104</v>
      </c>
      <c r="H76" s="33" t="s">
        <v>21</v>
      </c>
      <c r="I76" s="35">
        <v>4</v>
      </c>
      <c r="J76" s="33" t="s">
        <v>32</v>
      </c>
      <c r="K76" s="34" t="s">
        <v>52</v>
      </c>
      <c r="L76" s="34" t="s">
        <v>20</v>
      </c>
      <c r="M76" s="65">
        <v>6438.4326502327822</v>
      </c>
      <c r="N76" s="67">
        <f>M76*I76</f>
        <v>25753.730600931129</v>
      </c>
    </row>
    <row r="77" spans="1:14" ht="15" customHeight="1" x14ac:dyDescent="0.25">
      <c r="A77" s="45">
        <v>71</v>
      </c>
      <c r="B77" s="46" t="s">
        <v>30</v>
      </c>
      <c r="C77" s="32" t="s">
        <v>31</v>
      </c>
      <c r="D77" s="31" t="s">
        <v>19</v>
      </c>
      <c r="E77" s="33" t="s">
        <v>257</v>
      </c>
      <c r="F77" s="77"/>
      <c r="G77" s="34" t="s">
        <v>105</v>
      </c>
      <c r="H77" s="33" t="s">
        <v>21</v>
      </c>
      <c r="I77" s="35">
        <v>1</v>
      </c>
      <c r="J77" s="33" t="s">
        <v>32</v>
      </c>
      <c r="K77" s="34" t="s">
        <v>384</v>
      </c>
      <c r="L77" s="34" t="s">
        <v>20</v>
      </c>
      <c r="M77" s="65">
        <v>14161.713436205639</v>
      </c>
      <c r="N77" s="67">
        <f>M77*I77</f>
        <v>14161.713436205639</v>
      </c>
    </row>
    <row r="78" spans="1:14" ht="15" customHeight="1" x14ac:dyDescent="0.25">
      <c r="A78" s="45">
        <v>72</v>
      </c>
      <c r="B78" s="46" t="s">
        <v>30</v>
      </c>
      <c r="C78" s="32" t="s">
        <v>31</v>
      </c>
      <c r="D78" s="31" t="s">
        <v>19</v>
      </c>
      <c r="E78" s="33" t="s">
        <v>258</v>
      </c>
      <c r="F78" s="77"/>
      <c r="G78" s="34" t="s">
        <v>106</v>
      </c>
      <c r="H78" s="33" t="s">
        <v>21</v>
      </c>
      <c r="I78" s="35">
        <v>6</v>
      </c>
      <c r="J78" s="33" t="s">
        <v>32</v>
      </c>
      <c r="K78" s="34" t="s">
        <v>52</v>
      </c>
      <c r="L78" s="34" t="s">
        <v>20</v>
      </c>
      <c r="M78" s="65">
        <v>6225.8769521420745</v>
      </c>
      <c r="N78" s="67">
        <f>M78*I78</f>
        <v>37355.261712852443</v>
      </c>
    </row>
    <row r="79" spans="1:14" ht="15" customHeight="1" x14ac:dyDescent="0.25">
      <c r="A79" s="45">
        <v>73</v>
      </c>
      <c r="B79" s="46" t="s">
        <v>30</v>
      </c>
      <c r="C79" s="32" t="s">
        <v>31</v>
      </c>
      <c r="D79" s="31" t="s">
        <v>19</v>
      </c>
      <c r="E79" s="33" t="s">
        <v>259</v>
      </c>
      <c r="F79" s="77"/>
      <c r="G79" s="34" t="s">
        <v>107</v>
      </c>
      <c r="H79" s="33" t="s">
        <v>21</v>
      </c>
      <c r="I79" s="35">
        <v>1</v>
      </c>
      <c r="J79" s="33" t="s">
        <v>32</v>
      </c>
      <c r="K79" s="34" t="s">
        <v>385</v>
      </c>
      <c r="L79" s="34" t="s">
        <v>20</v>
      </c>
      <c r="M79" s="65">
        <v>229064.61152359977</v>
      </c>
      <c r="N79" s="67">
        <f>M79*I79</f>
        <v>229064.61152359977</v>
      </c>
    </row>
    <row r="80" spans="1:14" ht="15" customHeight="1" x14ac:dyDescent="0.25">
      <c r="A80" s="45">
        <v>74</v>
      </c>
      <c r="B80" s="46" t="s">
        <v>30</v>
      </c>
      <c r="C80" s="32" t="s">
        <v>31</v>
      </c>
      <c r="D80" s="31" t="s">
        <v>19</v>
      </c>
      <c r="E80" s="33" t="s">
        <v>260</v>
      </c>
      <c r="F80" s="77"/>
      <c r="G80" s="34" t="s">
        <v>108</v>
      </c>
      <c r="H80" s="33" t="s">
        <v>21</v>
      </c>
      <c r="I80" s="35">
        <v>1</v>
      </c>
      <c r="J80" s="33" t="s">
        <v>32</v>
      </c>
      <c r="K80" s="34" t="s">
        <v>386</v>
      </c>
      <c r="L80" s="34" t="s">
        <v>20</v>
      </c>
      <c r="M80" s="65">
        <v>67717.822694967253</v>
      </c>
      <c r="N80" s="67">
        <f>M80*I80</f>
        <v>67717.822694967253</v>
      </c>
    </row>
    <row r="81" spans="1:14" ht="15" customHeight="1" x14ac:dyDescent="0.25">
      <c r="A81" s="45">
        <v>75</v>
      </c>
      <c r="B81" s="46" t="s">
        <v>30</v>
      </c>
      <c r="C81" s="32" t="s">
        <v>31</v>
      </c>
      <c r="D81" s="31" t="s">
        <v>19</v>
      </c>
      <c r="E81" s="33" t="s">
        <v>261</v>
      </c>
      <c r="F81" s="77"/>
      <c r="G81" s="34" t="s">
        <v>109</v>
      </c>
      <c r="H81" s="33" t="s">
        <v>21</v>
      </c>
      <c r="I81" s="35">
        <v>1</v>
      </c>
      <c r="J81" s="33" t="s">
        <v>32</v>
      </c>
      <c r="K81" s="34" t="s">
        <v>36</v>
      </c>
      <c r="L81" s="34" t="s">
        <v>20</v>
      </c>
      <c r="M81" s="65">
        <v>5516.556808773892</v>
      </c>
      <c r="N81" s="67">
        <f>M81*I81</f>
        <v>5516.556808773892</v>
      </c>
    </row>
    <row r="82" spans="1:14" ht="15" customHeight="1" x14ac:dyDescent="0.25">
      <c r="A82" s="45">
        <v>76</v>
      </c>
      <c r="B82" s="46" t="s">
        <v>30</v>
      </c>
      <c r="C82" s="32" t="s">
        <v>31</v>
      </c>
      <c r="D82" s="31" t="s">
        <v>19</v>
      </c>
      <c r="E82" s="33" t="s">
        <v>262</v>
      </c>
      <c r="F82" s="77"/>
      <c r="G82" s="34" t="s">
        <v>110</v>
      </c>
      <c r="H82" s="33" t="s">
        <v>21</v>
      </c>
      <c r="I82" s="35">
        <v>2</v>
      </c>
      <c r="J82" s="33" t="s">
        <v>32</v>
      </c>
      <c r="K82" s="34" t="s">
        <v>378</v>
      </c>
      <c r="L82" s="34" t="s">
        <v>20</v>
      </c>
      <c r="M82" s="65">
        <v>67740.054551965382</v>
      </c>
      <c r="N82" s="67">
        <f>M82*I82</f>
        <v>135480.10910393076</v>
      </c>
    </row>
    <row r="83" spans="1:14" ht="15" customHeight="1" x14ac:dyDescent="0.25">
      <c r="A83" s="45">
        <v>77</v>
      </c>
      <c r="B83" s="46" t="s">
        <v>30</v>
      </c>
      <c r="C83" s="32" t="s">
        <v>31</v>
      </c>
      <c r="D83" s="31" t="s">
        <v>19</v>
      </c>
      <c r="E83" s="33" t="s">
        <v>228</v>
      </c>
      <c r="F83" s="77"/>
      <c r="G83" s="34" t="s">
        <v>76</v>
      </c>
      <c r="H83" s="33" t="s">
        <v>21</v>
      </c>
      <c r="I83" s="35">
        <v>3</v>
      </c>
      <c r="J83" s="33" t="s">
        <v>32</v>
      </c>
      <c r="K83" s="34" t="s">
        <v>378</v>
      </c>
      <c r="L83" s="34" t="s">
        <v>20</v>
      </c>
      <c r="M83" s="65">
        <v>67740.046890761922</v>
      </c>
      <c r="N83" s="67">
        <f>M83*I83</f>
        <v>203220.14067228575</v>
      </c>
    </row>
    <row r="84" spans="1:14" ht="15" customHeight="1" x14ac:dyDescent="0.25">
      <c r="A84" s="45">
        <v>78</v>
      </c>
      <c r="B84" s="46" t="s">
        <v>30</v>
      </c>
      <c r="C84" s="32" t="s">
        <v>31</v>
      </c>
      <c r="D84" s="31" t="s">
        <v>19</v>
      </c>
      <c r="E84" s="33" t="s">
        <v>263</v>
      </c>
      <c r="F84" s="77"/>
      <c r="G84" s="34" t="s">
        <v>111</v>
      </c>
      <c r="H84" s="33" t="s">
        <v>21</v>
      </c>
      <c r="I84" s="35">
        <v>1</v>
      </c>
      <c r="J84" s="33" t="s">
        <v>32</v>
      </c>
      <c r="K84" s="34" t="s">
        <v>387</v>
      </c>
      <c r="L84" s="34" t="s">
        <v>20</v>
      </c>
      <c r="M84" s="65">
        <v>461.24275435549077</v>
      </c>
      <c r="N84" s="67">
        <f>M84*I84</f>
        <v>461.24275435549077</v>
      </c>
    </row>
    <row r="85" spans="1:14" ht="15" customHeight="1" x14ac:dyDescent="0.25">
      <c r="A85" s="45">
        <v>79</v>
      </c>
      <c r="B85" s="46" t="s">
        <v>30</v>
      </c>
      <c r="C85" s="32" t="s">
        <v>31</v>
      </c>
      <c r="D85" s="31" t="s">
        <v>19</v>
      </c>
      <c r="E85" s="33" t="s">
        <v>264</v>
      </c>
      <c r="F85" s="77"/>
      <c r="G85" s="34" t="s">
        <v>112</v>
      </c>
      <c r="H85" s="33" t="s">
        <v>21</v>
      </c>
      <c r="I85" s="35">
        <v>3</v>
      </c>
      <c r="J85" s="33" t="s">
        <v>32</v>
      </c>
      <c r="K85" s="34" t="s">
        <v>387</v>
      </c>
      <c r="L85" s="34" t="s">
        <v>20</v>
      </c>
      <c r="M85" s="65">
        <v>1160.4271657954903</v>
      </c>
      <c r="N85" s="67">
        <f>M85*I85</f>
        <v>3481.2814973864706</v>
      </c>
    </row>
    <row r="86" spans="1:14" ht="15" customHeight="1" x14ac:dyDescent="0.25">
      <c r="A86" s="45">
        <v>80</v>
      </c>
      <c r="B86" s="46" t="s">
        <v>30</v>
      </c>
      <c r="C86" s="32" t="s">
        <v>31</v>
      </c>
      <c r="D86" s="31" t="s">
        <v>19</v>
      </c>
      <c r="E86" s="33" t="s">
        <v>265</v>
      </c>
      <c r="F86" s="77"/>
      <c r="G86" s="34" t="s">
        <v>113</v>
      </c>
      <c r="H86" s="33" t="s">
        <v>21</v>
      </c>
      <c r="I86" s="35">
        <v>1</v>
      </c>
      <c r="J86" s="33" t="s">
        <v>32</v>
      </c>
      <c r="K86" s="34" t="s">
        <v>381</v>
      </c>
      <c r="L86" s="34" t="s">
        <v>20</v>
      </c>
      <c r="M86" s="65">
        <v>3101.1054662286783</v>
      </c>
      <c r="N86" s="67">
        <f>M86*I86</f>
        <v>3101.1054662286783</v>
      </c>
    </row>
    <row r="87" spans="1:14" ht="15" customHeight="1" x14ac:dyDescent="0.25">
      <c r="A87" s="45">
        <v>81</v>
      </c>
      <c r="B87" s="46" t="s">
        <v>30</v>
      </c>
      <c r="C87" s="32" t="s">
        <v>31</v>
      </c>
      <c r="D87" s="31" t="s">
        <v>19</v>
      </c>
      <c r="E87" s="33" t="s">
        <v>266</v>
      </c>
      <c r="F87" s="77"/>
      <c r="G87" s="34" t="s">
        <v>114</v>
      </c>
      <c r="H87" s="33" t="s">
        <v>21</v>
      </c>
      <c r="I87" s="35">
        <v>1</v>
      </c>
      <c r="J87" s="33" t="s">
        <v>32</v>
      </c>
      <c r="K87" s="34" t="s">
        <v>36</v>
      </c>
      <c r="L87" s="34" t="s">
        <v>20</v>
      </c>
      <c r="M87" s="65">
        <v>5564.3473959621579</v>
      </c>
      <c r="N87" s="67">
        <f>M87*I87</f>
        <v>5564.3473959621579</v>
      </c>
    </row>
    <row r="88" spans="1:14" ht="15" customHeight="1" x14ac:dyDescent="0.25">
      <c r="A88" s="45">
        <v>82</v>
      </c>
      <c r="B88" s="46" t="s">
        <v>30</v>
      </c>
      <c r="C88" s="32" t="s">
        <v>31</v>
      </c>
      <c r="D88" s="31" t="s">
        <v>19</v>
      </c>
      <c r="E88" s="33" t="s">
        <v>267</v>
      </c>
      <c r="F88" s="77"/>
      <c r="G88" s="34" t="s">
        <v>115</v>
      </c>
      <c r="H88" s="33" t="s">
        <v>21</v>
      </c>
      <c r="I88" s="35">
        <v>1</v>
      </c>
      <c r="J88" s="33" t="s">
        <v>32</v>
      </c>
      <c r="K88" s="34" t="s">
        <v>52</v>
      </c>
      <c r="L88" s="34" t="s">
        <v>20</v>
      </c>
      <c r="M88" s="65">
        <v>22667.666616931492</v>
      </c>
      <c r="N88" s="67">
        <f>M88*I88</f>
        <v>22667.666616931492</v>
      </c>
    </row>
    <row r="89" spans="1:14" ht="15" customHeight="1" x14ac:dyDescent="0.25">
      <c r="A89" s="45">
        <v>83</v>
      </c>
      <c r="B89" s="46" t="s">
        <v>30</v>
      </c>
      <c r="C89" s="32" t="s">
        <v>31</v>
      </c>
      <c r="D89" s="31" t="s">
        <v>19</v>
      </c>
      <c r="E89" s="33" t="s">
        <v>268</v>
      </c>
      <c r="F89" s="77"/>
      <c r="G89" s="34" t="s">
        <v>116</v>
      </c>
      <c r="H89" s="33" t="s">
        <v>21</v>
      </c>
      <c r="I89" s="35">
        <v>1</v>
      </c>
      <c r="J89" s="33" t="s">
        <v>32</v>
      </c>
      <c r="K89" s="34" t="s">
        <v>388</v>
      </c>
      <c r="L89" s="34" t="s">
        <v>20</v>
      </c>
      <c r="M89" s="65">
        <v>138611.48045565363</v>
      </c>
      <c r="N89" s="67">
        <f>M89*I89</f>
        <v>138611.48045565363</v>
      </c>
    </row>
    <row r="90" spans="1:14" ht="15" customHeight="1" x14ac:dyDescent="0.25">
      <c r="A90" s="45">
        <v>84</v>
      </c>
      <c r="B90" s="46" t="s">
        <v>30</v>
      </c>
      <c r="C90" s="32" t="s">
        <v>31</v>
      </c>
      <c r="D90" s="31" t="s">
        <v>19</v>
      </c>
      <c r="E90" s="33" t="s">
        <v>269</v>
      </c>
      <c r="F90" s="77"/>
      <c r="G90" s="34" t="s">
        <v>117</v>
      </c>
      <c r="H90" s="33" t="s">
        <v>21</v>
      </c>
      <c r="I90" s="35">
        <v>1</v>
      </c>
      <c r="J90" s="33" t="s">
        <v>32</v>
      </c>
      <c r="K90" s="34" t="s">
        <v>55</v>
      </c>
      <c r="L90" s="34" t="s">
        <v>20</v>
      </c>
      <c r="M90" s="65">
        <v>45954.83241149471</v>
      </c>
      <c r="N90" s="67">
        <f>M90*I90</f>
        <v>45954.83241149471</v>
      </c>
    </row>
    <row r="91" spans="1:14" ht="15" customHeight="1" x14ac:dyDescent="0.25">
      <c r="A91" s="45">
        <v>85</v>
      </c>
      <c r="B91" s="46" t="s">
        <v>30</v>
      </c>
      <c r="C91" s="32" t="s">
        <v>31</v>
      </c>
      <c r="D91" s="31" t="s">
        <v>19</v>
      </c>
      <c r="E91" s="33" t="s">
        <v>270</v>
      </c>
      <c r="F91" s="77"/>
      <c r="G91" s="34" t="s">
        <v>118</v>
      </c>
      <c r="H91" s="33" t="s">
        <v>21</v>
      </c>
      <c r="I91" s="35">
        <v>1</v>
      </c>
      <c r="J91" s="33" t="s">
        <v>32</v>
      </c>
      <c r="K91" s="34" t="s">
        <v>381</v>
      </c>
      <c r="L91" s="34" t="s">
        <v>20</v>
      </c>
      <c r="M91" s="65">
        <v>185676.09055149378</v>
      </c>
      <c r="N91" s="67">
        <f>M91*I91</f>
        <v>185676.09055149378</v>
      </c>
    </row>
    <row r="92" spans="1:14" ht="15" customHeight="1" x14ac:dyDescent="0.25">
      <c r="A92" s="45">
        <v>86</v>
      </c>
      <c r="B92" s="46" t="s">
        <v>30</v>
      </c>
      <c r="C92" s="32" t="s">
        <v>31</v>
      </c>
      <c r="D92" s="31" t="s">
        <v>19</v>
      </c>
      <c r="E92" s="33" t="s">
        <v>271</v>
      </c>
      <c r="F92" s="77"/>
      <c r="G92" s="34" t="s">
        <v>119</v>
      </c>
      <c r="H92" s="33" t="s">
        <v>21</v>
      </c>
      <c r="I92" s="35">
        <v>3</v>
      </c>
      <c r="J92" s="33" t="s">
        <v>32</v>
      </c>
      <c r="K92" s="34" t="s">
        <v>57</v>
      </c>
      <c r="L92" s="34" t="s">
        <v>20</v>
      </c>
      <c r="M92" s="65">
        <v>580.93636353101999</v>
      </c>
      <c r="N92" s="67">
        <f>M92*I92</f>
        <v>1742.8090905930599</v>
      </c>
    </row>
    <row r="93" spans="1:14" ht="15" customHeight="1" x14ac:dyDescent="0.25">
      <c r="A93" s="45">
        <v>87</v>
      </c>
      <c r="B93" s="46" t="s">
        <v>30</v>
      </c>
      <c r="C93" s="32" t="s">
        <v>31</v>
      </c>
      <c r="D93" s="31" t="s">
        <v>19</v>
      </c>
      <c r="E93" s="33" t="s">
        <v>272</v>
      </c>
      <c r="F93" s="77"/>
      <c r="G93" s="34" t="s">
        <v>120</v>
      </c>
      <c r="H93" s="33" t="s">
        <v>21</v>
      </c>
      <c r="I93" s="35">
        <v>1</v>
      </c>
      <c r="J93" s="33" t="s">
        <v>32</v>
      </c>
      <c r="K93" s="34" t="s">
        <v>383</v>
      </c>
      <c r="L93" s="34" t="s">
        <v>20</v>
      </c>
      <c r="M93" s="65">
        <v>2054.6388726701757</v>
      </c>
      <c r="N93" s="67">
        <f>M93*I93</f>
        <v>2054.6388726701757</v>
      </c>
    </row>
    <row r="94" spans="1:14" ht="15" customHeight="1" x14ac:dyDescent="0.25">
      <c r="A94" s="45">
        <v>88</v>
      </c>
      <c r="B94" s="46" t="s">
        <v>30</v>
      </c>
      <c r="C94" s="32" t="s">
        <v>31</v>
      </c>
      <c r="D94" s="31" t="s">
        <v>19</v>
      </c>
      <c r="E94" s="33" t="s">
        <v>273</v>
      </c>
      <c r="F94" s="77"/>
      <c r="G94" s="34" t="s">
        <v>121</v>
      </c>
      <c r="H94" s="33" t="s">
        <v>21</v>
      </c>
      <c r="I94" s="35">
        <v>1</v>
      </c>
      <c r="J94" s="33" t="s">
        <v>32</v>
      </c>
      <c r="K94" s="34" t="s">
        <v>389</v>
      </c>
      <c r="L94" s="34" t="s">
        <v>20</v>
      </c>
      <c r="M94" s="65">
        <v>4310.3378163739626</v>
      </c>
      <c r="N94" s="67">
        <f>M94*I94</f>
        <v>4310.3378163739626</v>
      </c>
    </row>
    <row r="95" spans="1:14" ht="15" customHeight="1" x14ac:dyDescent="0.25">
      <c r="A95" s="45">
        <v>89</v>
      </c>
      <c r="B95" s="46" t="s">
        <v>30</v>
      </c>
      <c r="C95" s="32" t="s">
        <v>31</v>
      </c>
      <c r="D95" s="31" t="s">
        <v>19</v>
      </c>
      <c r="E95" s="33" t="s">
        <v>274</v>
      </c>
      <c r="F95" s="77"/>
      <c r="G95" s="34" t="s">
        <v>122</v>
      </c>
      <c r="H95" s="33" t="s">
        <v>39</v>
      </c>
      <c r="I95" s="35">
        <v>1</v>
      </c>
      <c r="J95" s="33" t="s">
        <v>32</v>
      </c>
      <c r="K95" s="34" t="s">
        <v>381</v>
      </c>
      <c r="L95" s="34" t="s">
        <v>20</v>
      </c>
      <c r="M95" s="65">
        <v>4310.3378163739626</v>
      </c>
      <c r="N95" s="67">
        <f>M95*I95</f>
        <v>4310.3378163739626</v>
      </c>
    </row>
    <row r="96" spans="1:14" ht="15" customHeight="1" x14ac:dyDescent="0.25">
      <c r="A96" s="45">
        <v>90</v>
      </c>
      <c r="B96" s="46" t="s">
        <v>30</v>
      </c>
      <c r="C96" s="32" t="s">
        <v>31</v>
      </c>
      <c r="D96" s="31" t="s">
        <v>19</v>
      </c>
      <c r="E96" s="33" t="s">
        <v>275</v>
      </c>
      <c r="F96" s="77"/>
      <c r="G96" s="34" t="s">
        <v>123</v>
      </c>
      <c r="H96" s="33" t="s">
        <v>21</v>
      </c>
      <c r="I96" s="35">
        <v>1</v>
      </c>
      <c r="J96" s="33" t="s">
        <v>32</v>
      </c>
      <c r="K96" s="34" t="s">
        <v>390</v>
      </c>
      <c r="L96" s="34" t="s">
        <v>20</v>
      </c>
      <c r="M96" s="65">
        <v>42448.111578358337</v>
      </c>
      <c r="N96" s="67">
        <f>M96*I96</f>
        <v>42448.111578358337</v>
      </c>
    </row>
    <row r="97" spans="1:14" ht="15" customHeight="1" x14ac:dyDescent="0.25">
      <c r="A97" s="45">
        <v>91</v>
      </c>
      <c r="B97" s="46" t="s">
        <v>30</v>
      </c>
      <c r="C97" s="32" t="s">
        <v>31</v>
      </c>
      <c r="D97" s="31" t="s">
        <v>19</v>
      </c>
      <c r="E97" s="33" t="s">
        <v>276</v>
      </c>
      <c r="F97" s="77"/>
      <c r="G97" s="34" t="s">
        <v>124</v>
      </c>
      <c r="H97" s="33" t="s">
        <v>21</v>
      </c>
      <c r="I97" s="35">
        <v>1</v>
      </c>
      <c r="J97" s="33" t="s">
        <v>32</v>
      </c>
      <c r="K97" s="34" t="s">
        <v>57</v>
      </c>
      <c r="L97" s="34" t="s">
        <v>20</v>
      </c>
      <c r="M97" s="65">
        <v>72616.600035622308</v>
      </c>
      <c r="N97" s="67">
        <f>M97*I97</f>
        <v>72616.600035622308</v>
      </c>
    </row>
    <row r="98" spans="1:14" s="63" customFormat="1" ht="15" customHeight="1" x14ac:dyDescent="0.25">
      <c r="A98" s="45">
        <v>92</v>
      </c>
      <c r="B98" s="56" t="s">
        <v>30</v>
      </c>
      <c r="C98" s="60" t="s">
        <v>31</v>
      </c>
      <c r="D98" s="62" t="s">
        <v>19</v>
      </c>
      <c r="E98" s="56" t="s">
        <v>419</v>
      </c>
      <c r="F98" s="77"/>
      <c r="G98" s="61" t="s">
        <v>421</v>
      </c>
      <c r="H98" s="33" t="s">
        <v>21</v>
      </c>
      <c r="I98" s="57">
        <v>2</v>
      </c>
      <c r="J98" s="55" t="s">
        <v>32</v>
      </c>
      <c r="K98" s="61" t="s">
        <v>389</v>
      </c>
      <c r="L98" s="61" t="s">
        <v>20</v>
      </c>
      <c r="M98" s="64">
        <v>6299.7245008542541</v>
      </c>
      <c r="N98" s="67">
        <f>M98*I98</f>
        <v>12599.449001708508</v>
      </c>
    </row>
    <row r="99" spans="1:14" s="63" customFormat="1" ht="15" customHeight="1" x14ac:dyDescent="0.25">
      <c r="A99" s="45">
        <v>93</v>
      </c>
      <c r="B99" s="56" t="s">
        <v>30</v>
      </c>
      <c r="C99" s="60" t="s">
        <v>31</v>
      </c>
      <c r="D99" s="62" t="s">
        <v>19</v>
      </c>
      <c r="E99" s="56" t="s">
        <v>419</v>
      </c>
      <c r="F99" s="77"/>
      <c r="G99" s="61" t="s">
        <v>421</v>
      </c>
      <c r="H99" s="33" t="s">
        <v>21</v>
      </c>
      <c r="I99" s="57">
        <v>2</v>
      </c>
      <c r="J99" s="55" t="s">
        <v>32</v>
      </c>
      <c r="K99" s="61" t="s">
        <v>389</v>
      </c>
      <c r="L99" s="61" t="s">
        <v>20</v>
      </c>
      <c r="M99" s="64">
        <v>6299.7245008542541</v>
      </c>
      <c r="N99" s="67">
        <f>M99*I99</f>
        <v>12599.449001708508</v>
      </c>
    </row>
    <row r="100" spans="1:14" s="63" customFormat="1" ht="15" customHeight="1" x14ac:dyDescent="0.25">
      <c r="A100" s="45">
        <v>94</v>
      </c>
      <c r="B100" s="56" t="s">
        <v>30</v>
      </c>
      <c r="C100" s="60" t="s">
        <v>31</v>
      </c>
      <c r="D100" s="62" t="s">
        <v>19</v>
      </c>
      <c r="E100" s="56" t="s">
        <v>420</v>
      </c>
      <c r="F100" s="77"/>
      <c r="G100" s="61" t="s">
        <v>422</v>
      </c>
      <c r="H100" s="33" t="s">
        <v>21</v>
      </c>
      <c r="I100" s="57">
        <v>3</v>
      </c>
      <c r="J100" s="55" t="s">
        <v>32</v>
      </c>
      <c r="K100" s="61" t="s">
        <v>389</v>
      </c>
      <c r="L100" s="61" t="s">
        <v>20</v>
      </c>
      <c r="M100" s="64">
        <v>6299.7245008542541</v>
      </c>
      <c r="N100" s="67">
        <f>M100*I100</f>
        <v>18899.173502562764</v>
      </c>
    </row>
    <row r="101" spans="1:14" ht="15" customHeight="1" x14ac:dyDescent="0.25">
      <c r="A101" s="45">
        <v>95</v>
      </c>
      <c r="B101" s="46" t="s">
        <v>30</v>
      </c>
      <c r="C101" s="32" t="s">
        <v>31</v>
      </c>
      <c r="D101" s="31" t="s">
        <v>19</v>
      </c>
      <c r="E101" s="33" t="s">
        <v>277</v>
      </c>
      <c r="F101" s="77"/>
      <c r="G101" s="34" t="s">
        <v>125</v>
      </c>
      <c r="H101" s="33" t="s">
        <v>39</v>
      </c>
      <c r="I101" s="35">
        <v>1</v>
      </c>
      <c r="J101" s="33" t="s">
        <v>32</v>
      </c>
      <c r="K101" s="34" t="s">
        <v>391</v>
      </c>
      <c r="L101" s="34" t="s">
        <v>20</v>
      </c>
      <c r="M101" s="65">
        <v>210999.21940950034</v>
      </c>
      <c r="N101" s="67">
        <f>M101*I101</f>
        <v>210999.21940950034</v>
      </c>
    </row>
    <row r="102" spans="1:14" ht="15" customHeight="1" x14ac:dyDescent="0.25">
      <c r="A102" s="45">
        <v>96</v>
      </c>
      <c r="B102" s="46" t="s">
        <v>30</v>
      </c>
      <c r="C102" s="32" t="s">
        <v>31</v>
      </c>
      <c r="D102" s="31" t="s">
        <v>19</v>
      </c>
      <c r="E102" s="33" t="s">
        <v>278</v>
      </c>
      <c r="F102" s="77"/>
      <c r="G102" s="34" t="s">
        <v>126</v>
      </c>
      <c r="H102" s="33" t="s">
        <v>21</v>
      </c>
      <c r="I102" s="35">
        <v>1</v>
      </c>
      <c r="J102" s="33" t="s">
        <v>32</v>
      </c>
      <c r="K102" s="34" t="s">
        <v>389</v>
      </c>
      <c r="L102" s="34" t="s">
        <v>20</v>
      </c>
      <c r="M102" s="65">
        <v>6299.7245008542541</v>
      </c>
      <c r="N102" s="67">
        <f>M102*I102</f>
        <v>6299.7245008542541</v>
      </c>
    </row>
    <row r="103" spans="1:14" ht="15" customHeight="1" x14ac:dyDescent="0.25">
      <c r="A103" s="45">
        <v>97</v>
      </c>
      <c r="B103" s="46" t="s">
        <v>30</v>
      </c>
      <c r="C103" s="32" t="s">
        <v>31</v>
      </c>
      <c r="D103" s="31" t="s">
        <v>19</v>
      </c>
      <c r="E103" s="33" t="s">
        <v>279</v>
      </c>
      <c r="F103" s="77"/>
      <c r="G103" s="34" t="s">
        <v>127</v>
      </c>
      <c r="H103" s="33" t="s">
        <v>21</v>
      </c>
      <c r="I103" s="35">
        <v>1</v>
      </c>
      <c r="J103" s="33" t="s">
        <v>32</v>
      </c>
      <c r="K103" s="34" t="s">
        <v>22</v>
      </c>
      <c r="L103" s="34" t="s">
        <v>20</v>
      </c>
      <c r="M103" s="65">
        <v>3162.9991115455605</v>
      </c>
      <c r="N103" s="67">
        <f>M103*I103</f>
        <v>3162.9991115455605</v>
      </c>
    </row>
    <row r="104" spans="1:14" ht="15" customHeight="1" x14ac:dyDescent="0.25">
      <c r="A104" s="45">
        <v>98</v>
      </c>
      <c r="B104" s="46" t="s">
        <v>30</v>
      </c>
      <c r="C104" s="32" t="s">
        <v>31</v>
      </c>
      <c r="D104" s="31" t="s">
        <v>19</v>
      </c>
      <c r="E104" s="33" t="s">
        <v>236</v>
      </c>
      <c r="F104" s="77"/>
      <c r="G104" s="34" t="s">
        <v>84</v>
      </c>
      <c r="H104" s="33" t="s">
        <v>21</v>
      </c>
      <c r="I104" s="35">
        <v>2</v>
      </c>
      <c r="J104" s="33" t="s">
        <v>32</v>
      </c>
      <c r="K104" s="34" t="s">
        <v>381</v>
      </c>
      <c r="L104" s="34" t="s">
        <v>20</v>
      </c>
      <c r="M104" s="65">
        <v>2433.8753500855173</v>
      </c>
      <c r="N104" s="67">
        <f>M104*I104</f>
        <v>4867.7507001710346</v>
      </c>
    </row>
    <row r="105" spans="1:14" ht="15" customHeight="1" x14ac:dyDescent="0.25">
      <c r="A105" s="45">
        <v>99</v>
      </c>
      <c r="B105" s="46" t="s">
        <v>30</v>
      </c>
      <c r="C105" s="32" t="s">
        <v>31</v>
      </c>
      <c r="D105" s="31" t="s">
        <v>19</v>
      </c>
      <c r="E105" s="33" t="s">
        <v>280</v>
      </c>
      <c r="F105" s="77"/>
      <c r="G105" s="34" t="s">
        <v>128</v>
      </c>
      <c r="H105" s="33" t="s">
        <v>21</v>
      </c>
      <c r="I105" s="35">
        <v>2</v>
      </c>
      <c r="J105" s="33" t="s">
        <v>32</v>
      </c>
      <c r="K105" s="34" t="s">
        <v>381</v>
      </c>
      <c r="L105" s="34" t="s">
        <v>20</v>
      </c>
      <c r="M105" s="65">
        <v>1425.7271238775418</v>
      </c>
      <c r="N105" s="67">
        <f>M105*I105</f>
        <v>2851.4542477550835</v>
      </c>
    </row>
    <row r="106" spans="1:14" ht="15" customHeight="1" x14ac:dyDescent="0.25">
      <c r="A106" s="45">
        <v>100</v>
      </c>
      <c r="B106" s="46" t="s">
        <v>30</v>
      </c>
      <c r="C106" s="32" t="s">
        <v>31</v>
      </c>
      <c r="D106" s="31" t="s">
        <v>19</v>
      </c>
      <c r="E106" s="33" t="s">
        <v>281</v>
      </c>
      <c r="F106" s="77"/>
      <c r="G106" s="34" t="s">
        <v>129</v>
      </c>
      <c r="H106" s="33" t="s">
        <v>21</v>
      </c>
      <c r="I106" s="35">
        <v>22</v>
      </c>
      <c r="J106" s="33" t="s">
        <v>32</v>
      </c>
      <c r="K106" s="34" t="s">
        <v>390</v>
      </c>
      <c r="L106" s="34" t="s">
        <v>20</v>
      </c>
      <c r="M106" s="65">
        <v>554.3255210198156</v>
      </c>
      <c r="N106" s="67">
        <f>M106*I106</f>
        <v>12195.161462435943</v>
      </c>
    </row>
    <row r="107" spans="1:14" ht="15" customHeight="1" x14ac:dyDescent="0.25">
      <c r="A107" s="45">
        <v>101</v>
      </c>
      <c r="B107" s="46" t="s">
        <v>30</v>
      </c>
      <c r="C107" s="32" t="s">
        <v>31</v>
      </c>
      <c r="D107" s="31" t="s">
        <v>19</v>
      </c>
      <c r="E107" s="33" t="s">
        <v>282</v>
      </c>
      <c r="F107" s="77"/>
      <c r="G107" s="34" t="s">
        <v>130</v>
      </c>
      <c r="H107" s="33" t="s">
        <v>21</v>
      </c>
      <c r="I107" s="35">
        <v>9</v>
      </c>
      <c r="J107" s="33" t="s">
        <v>32</v>
      </c>
      <c r="K107" s="34" t="s">
        <v>390</v>
      </c>
      <c r="L107" s="34" t="s">
        <v>20</v>
      </c>
      <c r="M107" s="65">
        <v>955.35563092146151</v>
      </c>
      <c r="N107" s="67">
        <f>M107*I107</f>
        <v>8598.200678293153</v>
      </c>
    </row>
    <row r="108" spans="1:14" ht="15" customHeight="1" x14ac:dyDescent="0.25">
      <c r="A108" s="45">
        <v>102</v>
      </c>
      <c r="B108" s="46" t="s">
        <v>30</v>
      </c>
      <c r="C108" s="32" t="s">
        <v>31</v>
      </c>
      <c r="D108" s="44" t="s">
        <v>33</v>
      </c>
      <c r="E108" s="46" t="s">
        <v>241</v>
      </c>
      <c r="F108" s="77">
        <v>6</v>
      </c>
      <c r="G108" s="47" t="s">
        <v>89</v>
      </c>
      <c r="H108" s="46" t="s">
        <v>21</v>
      </c>
      <c r="I108" s="48">
        <v>1</v>
      </c>
      <c r="J108" s="46" t="s">
        <v>41</v>
      </c>
      <c r="K108" s="47" t="s">
        <v>49</v>
      </c>
      <c r="L108" s="47" t="s">
        <v>20</v>
      </c>
      <c r="M108" s="66">
        <v>88852.628499999977</v>
      </c>
      <c r="N108" s="67">
        <f>M108*I108</f>
        <v>88852.628499999977</v>
      </c>
    </row>
    <row r="109" spans="1:14" ht="15" customHeight="1" x14ac:dyDescent="0.25">
      <c r="A109" s="45">
        <v>103</v>
      </c>
      <c r="B109" s="46" t="s">
        <v>30</v>
      </c>
      <c r="C109" s="32" t="s">
        <v>31</v>
      </c>
      <c r="D109" s="44" t="s">
        <v>33</v>
      </c>
      <c r="E109" s="46" t="s">
        <v>232</v>
      </c>
      <c r="F109" s="77"/>
      <c r="G109" s="47" t="s">
        <v>80</v>
      </c>
      <c r="H109" s="46" t="s">
        <v>21</v>
      </c>
      <c r="I109" s="48">
        <v>42</v>
      </c>
      <c r="J109" s="46" t="s">
        <v>41</v>
      </c>
      <c r="K109" s="47" t="s">
        <v>49</v>
      </c>
      <c r="L109" s="47" t="s">
        <v>20</v>
      </c>
      <c r="M109" s="66">
        <v>7271.4392298814719</v>
      </c>
      <c r="N109" s="67">
        <f>M109*I109</f>
        <v>305400.4476550218</v>
      </c>
    </row>
    <row r="110" spans="1:14" ht="15" customHeight="1" x14ac:dyDescent="0.25">
      <c r="A110" s="45">
        <v>104</v>
      </c>
      <c r="B110" s="46" t="s">
        <v>30</v>
      </c>
      <c r="C110" s="32" t="s">
        <v>31</v>
      </c>
      <c r="D110" s="44" t="s">
        <v>33</v>
      </c>
      <c r="E110" s="46" t="s">
        <v>245</v>
      </c>
      <c r="F110" s="77"/>
      <c r="G110" s="47" t="s">
        <v>93</v>
      </c>
      <c r="H110" s="46" t="s">
        <v>21</v>
      </c>
      <c r="I110" s="48">
        <v>1</v>
      </c>
      <c r="J110" s="46" t="s">
        <v>32</v>
      </c>
      <c r="K110" s="47" t="s">
        <v>381</v>
      </c>
      <c r="L110" s="47" t="s">
        <v>20</v>
      </c>
      <c r="M110" s="66">
        <v>4973.4667112007264</v>
      </c>
      <c r="N110" s="67">
        <f>M110*I110</f>
        <v>4973.4667112007264</v>
      </c>
    </row>
    <row r="111" spans="1:14" ht="15" customHeight="1" x14ac:dyDescent="0.25">
      <c r="A111" s="45">
        <v>105</v>
      </c>
      <c r="B111" s="46" t="s">
        <v>30</v>
      </c>
      <c r="C111" s="32" t="s">
        <v>31</v>
      </c>
      <c r="D111" s="44" t="s">
        <v>33</v>
      </c>
      <c r="E111" s="46" t="s">
        <v>353</v>
      </c>
      <c r="F111" s="77"/>
      <c r="G111" s="47" t="s">
        <v>201</v>
      </c>
      <c r="H111" s="46" t="s">
        <v>21</v>
      </c>
      <c r="I111" s="48">
        <v>1</v>
      </c>
      <c r="J111" s="46" t="s">
        <v>32</v>
      </c>
      <c r="K111" s="47" t="s">
        <v>389</v>
      </c>
      <c r="L111" s="47" t="s">
        <v>20</v>
      </c>
      <c r="M111" s="66">
        <v>19761.241065837556</v>
      </c>
      <c r="N111" s="67">
        <f>M111*I111</f>
        <v>19761.241065837556</v>
      </c>
    </row>
    <row r="112" spans="1:14" ht="15" customHeight="1" x14ac:dyDescent="0.25">
      <c r="A112" s="45">
        <v>106</v>
      </c>
      <c r="B112" s="46" t="s">
        <v>30</v>
      </c>
      <c r="C112" s="32" t="s">
        <v>31</v>
      </c>
      <c r="D112" s="44" t="s">
        <v>33</v>
      </c>
      <c r="E112" s="46" t="s">
        <v>354</v>
      </c>
      <c r="F112" s="77"/>
      <c r="G112" s="47" t="s">
        <v>202</v>
      </c>
      <c r="H112" s="46" t="s">
        <v>21</v>
      </c>
      <c r="I112" s="48">
        <v>1</v>
      </c>
      <c r="J112" s="46" t="s">
        <v>32</v>
      </c>
      <c r="K112" s="47" t="s">
        <v>22</v>
      </c>
      <c r="L112" s="47" t="s">
        <v>20</v>
      </c>
      <c r="M112" s="66">
        <v>8397.1085326505909</v>
      </c>
      <c r="N112" s="67">
        <f>M112*I112</f>
        <v>8397.1085326505909</v>
      </c>
    </row>
    <row r="113" spans="1:14" ht="15" customHeight="1" x14ac:dyDescent="0.25">
      <c r="A113" s="45">
        <v>107</v>
      </c>
      <c r="B113" s="46" t="s">
        <v>30</v>
      </c>
      <c r="C113" s="32" t="s">
        <v>31</v>
      </c>
      <c r="D113" s="44" t="s">
        <v>33</v>
      </c>
      <c r="E113" s="46" t="s">
        <v>355</v>
      </c>
      <c r="F113" s="77"/>
      <c r="G113" s="47" t="s">
        <v>203</v>
      </c>
      <c r="H113" s="46" t="s">
        <v>21</v>
      </c>
      <c r="I113" s="48">
        <v>1</v>
      </c>
      <c r="J113" s="46" t="s">
        <v>32</v>
      </c>
      <c r="K113" s="47" t="s">
        <v>379</v>
      </c>
      <c r="L113" s="47" t="s">
        <v>20</v>
      </c>
      <c r="M113" s="66">
        <v>1923.073794997614</v>
      </c>
      <c r="N113" s="67">
        <f>M113*I113</f>
        <v>1923.073794997614</v>
      </c>
    </row>
    <row r="114" spans="1:14" ht="15" customHeight="1" x14ac:dyDescent="0.25">
      <c r="A114" s="45">
        <v>108</v>
      </c>
      <c r="B114" s="46" t="s">
        <v>30</v>
      </c>
      <c r="C114" s="32" t="s">
        <v>31</v>
      </c>
      <c r="D114" s="44" t="s">
        <v>33</v>
      </c>
      <c r="E114" s="46" t="s">
        <v>227</v>
      </c>
      <c r="F114" s="77"/>
      <c r="G114" s="47" t="s">
        <v>75</v>
      </c>
      <c r="H114" s="46" t="s">
        <v>21</v>
      </c>
      <c r="I114" s="48">
        <v>1</v>
      </c>
      <c r="J114" s="46" t="s">
        <v>32</v>
      </c>
      <c r="K114" s="47" t="s">
        <v>377</v>
      </c>
      <c r="L114" s="47" t="s">
        <v>20</v>
      </c>
      <c r="M114" s="66">
        <v>29784.450735084938</v>
      </c>
      <c r="N114" s="67">
        <f>M114*I114</f>
        <v>29784.450735084938</v>
      </c>
    </row>
    <row r="115" spans="1:14" ht="15" customHeight="1" x14ac:dyDescent="0.25">
      <c r="A115" s="45">
        <v>109</v>
      </c>
      <c r="B115" s="46" t="s">
        <v>30</v>
      </c>
      <c r="C115" s="32" t="s">
        <v>31</v>
      </c>
      <c r="D115" s="44" t="s">
        <v>33</v>
      </c>
      <c r="E115" s="46" t="s">
        <v>227</v>
      </c>
      <c r="F115" s="77"/>
      <c r="G115" s="47" t="s">
        <v>75</v>
      </c>
      <c r="H115" s="46" t="s">
        <v>21</v>
      </c>
      <c r="I115" s="48">
        <v>1</v>
      </c>
      <c r="J115" s="46" t="s">
        <v>32</v>
      </c>
      <c r="K115" s="47" t="s">
        <v>377</v>
      </c>
      <c r="L115" s="47" t="s">
        <v>20</v>
      </c>
      <c r="M115" s="66">
        <v>29784.450735084938</v>
      </c>
      <c r="N115" s="67">
        <f>M115*I115</f>
        <v>29784.450735084938</v>
      </c>
    </row>
    <row r="116" spans="1:14" ht="15" customHeight="1" x14ac:dyDescent="0.25">
      <c r="A116" s="45">
        <v>110</v>
      </c>
      <c r="B116" s="46" t="s">
        <v>30</v>
      </c>
      <c r="C116" s="32" t="s">
        <v>31</v>
      </c>
      <c r="D116" s="44" t="s">
        <v>33</v>
      </c>
      <c r="E116" s="46" t="s">
        <v>356</v>
      </c>
      <c r="F116" s="77"/>
      <c r="G116" s="47" t="s">
        <v>204</v>
      </c>
      <c r="H116" s="46" t="s">
        <v>21</v>
      </c>
      <c r="I116" s="48">
        <v>1</v>
      </c>
      <c r="J116" s="46" t="s">
        <v>32</v>
      </c>
      <c r="K116" s="47" t="s">
        <v>390</v>
      </c>
      <c r="L116" s="47" t="s">
        <v>20</v>
      </c>
      <c r="M116" s="66">
        <v>2168.6564972689775</v>
      </c>
      <c r="N116" s="67">
        <f>M116*I116</f>
        <v>2168.6564972689775</v>
      </c>
    </row>
    <row r="117" spans="1:14" s="59" customFormat="1" ht="15" customHeight="1" x14ac:dyDescent="0.25">
      <c r="A117" s="45">
        <v>111</v>
      </c>
      <c r="B117" s="56" t="s">
        <v>30</v>
      </c>
      <c r="C117" s="32" t="s">
        <v>31</v>
      </c>
      <c r="D117" s="62" t="s">
        <v>33</v>
      </c>
      <c r="E117" s="56" t="s">
        <v>419</v>
      </c>
      <c r="F117" s="77"/>
      <c r="G117" s="58" t="s">
        <v>421</v>
      </c>
      <c r="H117" s="56" t="s">
        <v>21</v>
      </c>
      <c r="I117" s="57">
        <v>1</v>
      </c>
      <c r="J117" s="56" t="s">
        <v>32</v>
      </c>
      <c r="K117" s="58" t="s">
        <v>389</v>
      </c>
      <c r="L117" s="58" t="s">
        <v>20</v>
      </c>
      <c r="M117" s="64">
        <v>6299.7245008542541</v>
      </c>
      <c r="N117" s="67">
        <f>M117*I117</f>
        <v>6299.7245008542541</v>
      </c>
    </row>
    <row r="118" spans="1:14" s="59" customFormat="1" ht="15" customHeight="1" x14ac:dyDescent="0.25">
      <c r="A118" s="45">
        <v>112</v>
      </c>
      <c r="B118" s="56" t="s">
        <v>30</v>
      </c>
      <c r="C118" s="32" t="s">
        <v>31</v>
      </c>
      <c r="D118" s="62" t="s">
        <v>33</v>
      </c>
      <c r="E118" s="56" t="s">
        <v>419</v>
      </c>
      <c r="F118" s="77"/>
      <c r="G118" s="58" t="s">
        <v>421</v>
      </c>
      <c r="H118" s="56" t="s">
        <v>21</v>
      </c>
      <c r="I118" s="57">
        <v>2</v>
      </c>
      <c r="J118" s="56" t="s">
        <v>32</v>
      </c>
      <c r="K118" s="58" t="s">
        <v>389</v>
      </c>
      <c r="L118" s="58" t="s">
        <v>20</v>
      </c>
      <c r="M118" s="64">
        <v>6299.7245008542541</v>
      </c>
      <c r="N118" s="67">
        <f>M118*I118</f>
        <v>12599.449001708508</v>
      </c>
    </row>
    <row r="119" spans="1:14" s="59" customFormat="1" ht="15" customHeight="1" x14ac:dyDescent="0.25">
      <c r="A119" s="45">
        <v>113</v>
      </c>
      <c r="B119" s="56" t="s">
        <v>30</v>
      </c>
      <c r="C119" s="32" t="s">
        <v>31</v>
      </c>
      <c r="D119" s="62" t="s">
        <v>33</v>
      </c>
      <c r="E119" s="56" t="s">
        <v>419</v>
      </c>
      <c r="F119" s="77"/>
      <c r="G119" s="58" t="s">
        <v>421</v>
      </c>
      <c r="H119" s="56" t="s">
        <v>21</v>
      </c>
      <c r="I119" s="57">
        <v>1</v>
      </c>
      <c r="J119" s="56" t="s">
        <v>32</v>
      </c>
      <c r="K119" s="58" t="s">
        <v>389</v>
      </c>
      <c r="L119" s="58" t="s">
        <v>20</v>
      </c>
      <c r="M119" s="64">
        <v>6299.7245008542541</v>
      </c>
      <c r="N119" s="67">
        <f>M119*I119</f>
        <v>6299.7245008542541</v>
      </c>
    </row>
    <row r="120" spans="1:14" s="59" customFormat="1" ht="15" customHeight="1" x14ac:dyDescent="0.25">
      <c r="A120" s="45">
        <v>114</v>
      </c>
      <c r="B120" s="56" t="s">
        <v>30</v>
      </c>
      <c r="C120" s="32" t="s">
        <v>31</v>
      </c>
      <c r="D120" s="62" t="s">
        <v>33</v>
      </c>
      <c r="E120" s="56" t="s">
        <v>420</v>
      </c>
      <c r="F120" s="77"/>
      <c r="G120" s="58" t="s">
        <v>422</v>
      </c>
      <c r="H120" s="56" t="s">
        <v>21</v>
      </c>
      <c r="I120" s="57">
        <v>2</v>
      </c>
      <c r="J120" s="56" t="s">
        <v>32</v>
      </c>
      <c r="K120" s="58" t="s">
        <v>389</v>
      </c>
      <c r="L120" s="58" t="s">
        <v>20</v>
      </c>
      <c r="M120" s="64">
        <v>6299.7245008542541</v>
      </c>
      <c r="N120" s="67">
        <f>M120*I120</f>
        <v>12599.449001708508</v>
      </c>
    </row>
    <row r="121" spans="1:14" ht="15" customHeight="1" x14ac:dyDescent="0.25">
      <c r="A121" s="45">
        <v>115</v>
      </c>
      <c r="B121" s="46" t="s">
        <v>30</v>
      </c>
      <c r="C121" s="32" t="s">
        <v>31</v>
      </c>
      <c r="D121" s="44" t="s">
        <v>33</v>
      </c>
      <c r="E121" s="46" t="s">
        <v>357</v>
      </c>
      <c r="F121" s="77"/>
      <c r="G121" s="47" t="s">
        <v>205</v>
      </c>
      <c r="H121" s="46" t="s">
        <v>21</v>
      </c>
      <c r="I121" s="48">
        <v>1</v>
      </c>
      <c r="J121" s="46" t="s">
        <v>32</v>
      </c>
      <c r="K121" s="47" t="s">
        <v>381</v>
      </c>
      <c r="L121" s="47" t="s">
        <v>20</v>
      </c>
      <c r="M121" s="66">
        <v>3101.1054662286783</v>
      </c>
      <c r="N121" s="67">
        <f>M121*I121</f>
        <v>3101.1054662286783</v>
      </c>
    </row>
    <row r="122" spans="1:14" ht="15" customHeight="1" x14ac:dyDescent="0.25">
      <c r="A122" s="45">
        <v>116</v>
      </c>
      <c r="B122" s="46" t="s">
        <v>30</v>
      </c>
      <c r="C122" s="32" t="s">
        <v>31</v>
      </c>
      <c r="D122" s="44" t="s">
        <v>33</v>
      </c>
      <c r="E122" s="46" t="s">
        <v>269</v>
      </c>
      <c r="F122" s="77"/>
      <c r="G122" s="47" t="s">
        <v>117</v>
      </c>
      <c r="H122" s="46" t="s">
        <v>21</v>
      </c>
      <c r="I122" s="48">
        <v>1</v>
      </c>
      <c r="J122" s="46" t="s">
        <v>32</v>
      </c>
      <c r="K122" s="47" t="s">
        <v>389</v>
      </c>
      <c r="L122" s="47" t="s">
        <v>20</v>
      </c>
      <c r="M122" s="66">
        <v>45954.83241149471</v>
      </c>
      <c r="N122" s="67">
        <f>M122*I122</f>
        <v>45954.83241149471</v>
      </c>
    </row>
    <row r="123" spans="1:14" ht="15" customHeight="1" x14ac:dyDescent="0.25">
      <c r="A123" s="45">
        <v>117</v>
      </c>
      <c r="B123" s="46" t="s">
        <v>30</v>
      </c>
      <c r="C123" s="32" t="s">
        <v>31</v>
      </c>
      <c r="D123" s="44" t="s">
        <v>33</v>
      </c>
      <c r="E123" s="46" t="s">
        <v>269</v>
      </c>
      <c r="F123" s="77"/>
      <c r="G123" s="47" t="s">
        <v>117</v>
      </c>
      <c r="H123" s="46" t="s">
        <v>21</v>
      </c>
      <c r="I123" s="48">
        <v>1</v>
      </c>
      <c r="J123" s="46" t="s">
        <v>32</v>
      </c>
      <c r="K123" s="47" t="s">
        <v>389</v>
      </c>
      <c r="L123" s="47" t="s">
        <v>20</v>
      </c>
      <c r="M123" s="66">
        <v>45954.83241149471</v>
      </c>
      <c r="N123" s="67">
        <f>M123*I123</f>
        <v>45954.83241149471</v>
      </c>
    </row>
    <row r="124" spans="1:14" ht="15" customHeight="1" x14ac:dyDescent="0.25">
      <c r="A124" s="45">
        <v>118</v>
      </c>
      <c r="B124" s="46" t="s">
        <v>30</v>
      </c>
      <c r="C124" s="32" t="s">
        <v>31</v>
      </c>
      <c r="D124" s="44" t="s">
        <v>33</v>
      </c>
      <c r="E124" s="46" t="s">
        <v>352</v>
      </c>
      <c r="F124" s="77"/>
      <c r="G124" s="47" t="s">
        <v>200</v>
      </c>
      <c r="H124" s="46" t="s">
        <v>21</v>
      </c>
      <c r="I124" s="48">
        <v>1</v>
      </c>
      <c r="J124" s="46" t="s">
        <v>32</v>
      </c>
      <c r="K124" s="47" t="s">
        <v>389</v>
      </c>
      <c r="L124" s="47" t="s">
        <v>20</v>
      </c>
      <c r="M124" s="66">
        <v>9615.3689749880723</v>
      </c>
      <c r="N124" s="67">
        <f>M124*I124</f>
        <v>9615.3689749880723</v>
      </c>
    </row>
    <row r="125" spans="1:14" ht="15" customHeight="1" x14ac:dyDescent="0.25">
      <c r="A125" s="45">
        <v>119</v>
      </c>
      <c r="B125" s="46" t="s">
        <v>30</v>
      </c>
      <c r="C125" s="32" t="s">
        <v>31</v>
      </c>
      <c r="D125" s="44" t="s">
        <v>33</v>
      </c>
      <c r="E125" s="46" t="s">
        <v>327</v>
      </c>
      <c r="F125" s="77"/>
      <c r="G125" s="47" t="s">
        <v>175</v>
      </c>
      <c r="H125" s="46" t="s">
        <v>21</v>
      </c>
      <c r="I125" s="48">
        <v>2</v>
      </c>
      <c r="J125" s="46" t="s">
        <v>32</v>
      </c>
      <c r="K125" s="47" t="s">
        <v>408</v>
      </c>
      <c r="L125" s="47" t="s">
        <v>20</v>
      </c>
      <c r="M125" s="66">
        <v>42810.545180219968</v>
      </c>
      <c r="N125" s="67">
        <f>M125*I125</f>
        <v>85621.090360439935</v>
      </c>
    </row>
    <row r="126" spans="1:14" ht="15" customHeight="1" x14ac:dyDescent="0.25">
      <c r="A126" s="45">
        <v>120</v>
      </c>
      <c r="B126" s="46" t="s">
        <v>30</v>
      </c>
      <c r="C126" s="32" t="s">
        <v>31</v>
      </c>
      <c r="D126" s="44" t="s">
        <v>33</v>
      </c>
      <c r="E126" s="46" t="s">
        <v>358</v>
      </c>
      <c r="F126" s="77"/>
      <c r="G126" s="47" t="s">
        <v>206</v>
      </c>
      <c r="H126" s="46" t="s">
        <v>21</v>
      </c>
      <c r="I126" s="48">
        <v>5</v>
      </c>
      <c r="J126" s="46" t="s">
        <v>32</v>
      </c>
      <c r="K126" s="47" t="s">
        <v>379</v>
      </c>
      <c r="L126" s="47" t="s">
        <v>20</v>
      </c>
      <c r="M126" s="66">
        <v>1409.145630995456</v>
      </c>
      <c r="N126" s="67">
        <f>M126*I126</f>
        <v>7045.7281549772797</v>
      </c>
    </row>
    <row r="127" spans="1:14" ht="15" customHeight="1" x14ac:dyDescent="0.25">
      <c r="A127" s="45">
        <v>121</v>
      </c>
      <c r="B127" s="46" t="s">
        <v>30</v>
      </c>
      <c r="C127" s="32" t="s">
        <v>31</v>
      </c>
      <c r="D127" s="44" t="s">
        <v>33</v>
      </c>
      <c r="E127" s="46" t="s">
        <v>359</v>
      </c>
      <c r="F127" s="77"/>
      <c r="G127" s="47" t="s">
        <v>207</v>
      </c>
      <c r="H127" s="46" t="s">
        <v>21</v>
      </c>
      <c r="I127" s="48">
        <v>1</v>
      </c>
      <c r="J127" s="46" t="s">
        <v>32</v>
      </c>
      <c r="K127" s="47" t="s">
        <v>381</v>
      </c>
      <c r="L127" s="47" t="s">
        <v>20</v>
      </c>
      <c r="M127" s="66">
        <v>1679.806614809193</v>
      </c>
      <c r="N127" s="67">
        <f>M127*I127</f>
        <v>1679.806614809193</v>
      </c>
    </row>
    <row r="128" spans="1:14" ht="15" customHeight="1" x14ac:dyDescent="0.25">
      <c r="A128" s="45">
        <v>122</v>
      </c>
      <c r="B128" s="46" t="s">
        <v>30</v>
      </c>
      <c r="C128" s="32" t="s">
        <v>31</v>
      </c>
      <c r="D128" s="44" t="s">
        <v>33</v>
      </c>
      <c r="E128" s="46" t="s">
        <v>360</v>
      </c>
      <c r="F128" s="77"/>
      <c r="G128" s="47" t="s">
        <v>208</v>
      </c>
      <c r="H128" s="46" t="s">
        <v>21</v>
      </c>
      <c r="I128" s="48">
        <v>1</v>
      </c>
      <c r="J128" s="46" t="s">
        <v>32</v>
      </c>
      <c r="K128" s="47" t="s">
        <v>409</v>
      </c>
      <c r="L128" s="47" t="s">
        <v>20</v>
      </c>
      <c r="M128" s="66">
        <v>1870.5680655063595</v>
      </c>
      <c r="N128" s="67">
        <f>M128*I128</f>
        <v>1870.5680655063595</v>
      </c>
    </row>
    <row r="129" spans="1:14" ht="15" customHeight="1" x14ac:dyDescent="0.25">
      <c r="A129" s="45">
        <v>123</v>
      </c>
      <c r="B129" s="46" t="s">
        <v>30</v>
      </c>
      <c r="C129" s="32" t="s">
        <v>31</v>
      </c>
      <c r="D129" s="44" t="s">
        <v>33</v>
      </c>
      <c r="E129" s="46" t="s">
        <v>361</v>
      </c>
      <c r="F129" s="77"/>
      <c r="G129" s="47" t="s">
        <v>209</v>
      </c>
      <c r="H129" s="46" t="s">
        <v>21</v>
      </c>
      <c r="I129" s="48">
        <v>1</v>
      </c>
      <c r="J129" s="46" t="s">
        <v>32</v>
      </c>
      <c r="K129" s="47" t="s">
        <v>390</v>
      </c>
      <c r="L129" s="47" t="s">
        <v>20</v>
      </c>
      <c r="M129" s="66">
        <v>2572.1918189157277</v>
      </c>
      <c r="N129" s="67">
        <f>M129*I129</f>
        <v>2572.1918189157277</v>
      </c>
    </row>
    <row r="130" spans="1:14" ht="15" customHeight="1" x14ac:dyDescent="0.25">
      <c r="A130" s="45">
        <v>124</v>
      </c>
      <c r="B130" s="46" t="s">
        <v>30</v>
      </c>
      <c r="C130" s="32" t="s">
        <v>31</v>
      </c>
      <c r="D130" s="44" t="s">
        <v>33</v>
      </c>
      <c r="E130" s="46" t="s">
        <v>362</v>
      </c>
      <c r="F130" s="77"/>
      <c r="G130" s="47" t="s">
        <v>210</v>
      </c>
      <c r="H130" s="46" t="s">
        <v>21</v>
      </c>
      <c r="I130" s="48">
        <v>1</v>
      </c>
      <c r="J130" s="46" t="s">
        <v>32</v>
      </c>
      <c r="K130" s="47" t="s">
        <v>409</v>
      </c>
      <c r="L130" s="47" t="s">
        <v>20</v>
      </c>
      <c r="M130" s="66">
        <v>1997.3897674633815</v>
      </c>
      <c r="N130" s="67">
        <f>M130*I130</f>
        <v>1997.3897674633815</v>
      </c>
    </row>
    <row r="131" spans="1:14" ht="15" customHeight="1" x14ac:dyDescent="0.25">
      <c r="A131" s="45">
        <v>125</v>
      </c>
      <c r="B131" s="46" t="s">
        <v>30</v>
      </c>
      <c r="C131" s="32" t="s">
        <v>31</v>
      </c>
      <c r="D131" s="44" t="s">
        <v>33</v>
      </c>
      <c r="E131" s="46" t="s">
        <v>337</v>
      </c>
      <c r="F131" s="77"/>
      <c r="G131" s="47" t="s">
        <v>185</v>
      </c>
      <c r="H131" s="46" t="s">
        <v>21</v>
      </c>
      <c r="I131" s="48">
        <v>27</v>
      </c>
      <c r="J131" s="46" t="s">
        <v>32</v>
      </c>
      <c r="K131" s="47" t="s">
        <v>379</v>
      </c>
      <c r="L131" s="47" t="s">
        <v>20</v>
      </c>
      <c r="M131" s="66">
        <v>1545.754892866209</v>
      </c>
      <c r="N131" s="67">
        <f>M131*I131</f>
        <v>41735.382107387646</v>
      </c>
    </row>
    <row r="132" spans="1:14" ht="15" customHeight="1" x14ac:dyDescent="0.25">
      <c r="A132" s="45">
        <v>126</v>
      </c>
      <c r="B132" s="46" t="s">
        <v>30</v>
      </c>
      <c r="C132" s="32" t="s">
        <v>31</v>
      </c>
      <c r="D132" s="44" t="s">
        <v>33</v>
      </c>
      <c r="E132" s="46" t="s">
        <v>282</v>
      </c>
      <c r="F132" s="77"/>
      <c r="G132" s="47" t="s">
        <v>130</v>
      </c>
      <c r="H132" s="46" t="s">
        <v>21</v>
      </c>
      <c r="I132" s="48">
        <v>2</v>
      </c>
      <c r="J132" s="46" t="s">
        <v>32</v>
      </c>
      <c r="K132" s="47" t="s">
        <v>390</v>
      </c>
      <c r="L132" s="47" t="s">
        <v>20</v>
      </c>
      <c r="M132" s="66">
        <v>955.35563092146151</v>
      </c>
      <c r="N132" s="67">
        <f>M132*I132</f>
        <v>1910.711261842923</v>
      </c>
    </row>
    <row r="133" spans="1:14" ht="15" customHeight="1" x14ac:dyDescent="0.25">
      <c r="A133" s="45">
        <v>127</v>
      </c>
      <c r="B133" s="46" t="s">
        <v>30</v>
      </c>
      <c r="C133" s="32" t="s">
        <v>31</v>
      </c>
      <c r="D133" s="44" t="s">
        <v>33</v>
      </c>
      <c r="E133" s="46" t="s">
        <v>363</v>
      </c>
      <c r="F133" s="77"/>
      <c r="G133" s="47" t="s">
        <v>211</v>
      </c>
      <c r="H133" s="46" t="s">
        <v>21</v>
      </c>
      <c r="I133" s="48">
        <v>1</v>
      </c>
      <c r="J133" s="46" t="s">
        <v>371</v>
      </c>
      <c r="K133" s="47" t="s">
        <v>409</v>
      </c>
      <c r="L133" s="47" t="s">
        <v>63</v>
      </c>
      <c r="M133" s="66">
        <v>2028.489016384041</v>
      </c>
      <c r="N133" s="67">
        <f>M133*I133</f>
        <v>2028.489016384041</v>
      </c>
    </row>
    <row r="134" spans="1:14" ht="15" customHeight="1" x14ac:dyDescent="0.25">
      <c r="A134" s="45">
        <v>128</v>
      </c>
      <c r="B134" s="46" t="s">
        <v>40</v>
      </c>
      <c r="C134" s="32" t="s">
        <v>29</v>
      </c>
      <c r="D134" s="44" t="s">
        <v>19</v>
      </c>
      <c r="E134" s="46" t="s">
        <v>346</v>
      </c>
      <c r="F134" s="54">
        <v>7</v>
      </c>
      <c r="G134" s="47" t="s">
        <v>194</v>
      </c>
      <c r="H134" s="46" t="s">
        <v>21</v>
      </c>
      <c r="I134" s="48">
        <v>2</v>
      </c>
      <c r="J134" s="46" t="s">
        <v>44</v>
      </c>
      <c r="K134" s="47" t="s">
        <v>55</v>
      </c>
      <c r="L134" s="47" t="s">
        <v>28</v>
      </c>
      <c r="M134" s="66">
        <v>18951.755748213156</v>
      </c>
      <c r="N134" s="67">
        <f>M134*I134</f>
        <v>37903.511496426312</v>
      </c>
    </row>
    <row r="135" spans="1:14" ht="15" customHeight="1" x14ac:dyDescent="0.25">
      <c r="A135" s="45">
        <v>129</v>
      </c>
      <c r="B135" s="46" t="s">
        <v>30</v>
      </c>
      <c r="C135" s="32" t="s">
        <v>31</v>
      </c>
      <c r="D135" s="44" t="s">
        <v>19</v>
      </c>
      <c r="E135" s="46" t="s">
        <v>283</v>
      </c>
      <c r="F135" s="77">
        <v>8</v>
      </c>
      <c r="G135" s="47" t="s">
        <v>131</v>
      </c>
      <c r="H135" s="46" t="s">
        <v>21</v>
      </c>
      <c r="I135" s="48">
        <v>3</v>
      </c>
      <c r="J135" s="46" t="s">
        <v>34</v>
      </c>
      <c r="K135" s="47" t="s">
        <v>47</v>
      </c>
      <c r="L135" s="47" t="s">
        <v>28</v>
      </c>
      <c r="M135" s="66">
        <v>115256.59262756511</v>
      </c>
      <c r="N135" s="67">
        <f>M135*I135</f>
        <v>345769.77788269531</v>
      </c>
    </row>
    <row r="136" spans="1:14" ht="15" customHeight="1" x14ac:dyDescent="0.25">
      <c r="A136" s="45">
        <v>130</v>
      </c>
      <c r="B136" s="46" t="s">
        <v>30</v>
      </c>
      <c r="C136" s="32" t="s">
        <v>31</v>
      </c>
      <c r="D136" s="44" t="s">
        <v>19</v>
      </c>
      <c r="E136" s="46" t="s">
        <v>284</v>
      </c>
      <c r="F136" s="77"/>
      <c r="G136" s="47" t="s">
        <v>132</v>
      </c>
      <c r="H136" s="46" t="s">
        <v>21</v>
      </c>
      <c r="I136" s="48">
        <v>1</v>
      </c>
      <c r="J136" s="46" t="s">
        <v>34</v>
      </c>
      <c r="K136" s="47" t="s">
        <v>56</v>
      </c>
      <c r="L136" s="47" t="s">
        <v>28</v>
      </c>
      <c r="M136" s="66">
        <v>2905.0211744209441</v>
      </c>
      <c r="N136" s="67">
        <f>M136*I136</f>
        <v>2905.0211744209441</v>
      </c>
    </row>
    <row r="137" spans="1:14" ht="15" customHeight="1" x14ac:dyDescent="0.25">
      <c r="A137" s="45">
        <v>131</v>
      </c>
      <c r="B137" s="46" t="s">
        <v>30</v>
      </c>
      <c r="C137" s="32" t="s">
        <v>31</v>
      </c>
      <c r="D137" s="44" t="s">
        <v>19</v>
      </c>
      <c r="E137" s="46" t="s">
        <v>243</v>
      </c>
      <c r="F137" s="77"/>
      <c r="G137" s="47" t="s">
        <v>91</v>
      </c>
      <c r="H137" s="46" t="s">
        <v>21</v>
      </c>
      <c r="I137" s="48">
        <v>1</v>
      </c>
      <c r="J137" s="46" t="s">
        <v>34</v>
      </c>
      <c r="K137" s="47" t="s">
        <v>57</v>
      </c>
      <c r="L137" s="47" t="s">
        <v>28</v>
      </c>
      <c r="M137" s="66">
        <v>8176.2785414623631</v>
      </c>
      <c r="N137" s="67">
        <f>M137*I137</f>
        <v>8176.2785414623631</v>
      </c>
    </row>
    <row r="138" spans="1:14" ht="15" customHeight="1" x14ac:dyDescent="0.25">
      <c r="A138" s="45">
        <v>132</v>
      </c>
      <c r="B138" s="46" t="s">
        <v>30</v>
      </c>
      <c r="C138" s="32" t="s">
        <v>31</v>
      </c>
      <c r="D138" s="44" t="s">
        <v>19</v>
      </c>
      <c r="E138" s="46" t="s">
        <v>285</v>
      </c>
      <c r="F138" s="77"/>
      <c r="G138" s="47" t="s">
        <v>133</v>
      </c>
      <c r="H138" s="46" t="s">
        <v>21</v>
      </c>
      <c r="I138" s="48">
        <v>2</v>
      </c>
      <c r="J138" s="46" t="s">
        <v>34</v>
      </c>
      <c r="K138" s="47" t="s">
        <v>56</v>
      </c>
      <c r="L138" s="47" t="s">
        <v>28</v>
      </c>
      <c r="M138" s="66">
        <v>6506.041865792251</v>
      </c>
      <c r="N138" s="67">
        <f>M138*I138</f>
        <v>13012.083731584502</v>
      </c>
    </row>
    <row r="139" spans="1:14" ht="15" customHeight="1" x14ac:dyDescent="0.25">
      <c r="A139" s="45">
        <v>133</v>
      </c>
      <c r="B139" s="46" t="s">
        <v>30</v>
      </c>
      <c r="C139" s="32" t="s">
        <v>31</v>
      </c>
      <c r="D139" s="44" t="s">
        <v>19</v>
      </c>
      <c r="E139" s="46" t="s">
        <v>286</v>
      </c>
      <c r="F139" s="77"/>
      <c r="G139" s="47" t="s">
        <v>134</v>
      </c>
      <c r="H139" s="46" t="s">
        <v>21</v>
      </c>
      <c r="I139" s="48">
        <v>1</v>
      </c>
      <c r="J139" s="46" t="s">
        <v>34</v>
      </c>
      <c r="K139" s="47" t="s">
        <v>56</v>
      </c>
      <c r="L139" s="47" t="s">
        <v>28</v>
      </c>
      <c r="M139" s="66">
        <v>3964.181920353878</v>
      </c>
      <c r="N139" s="67">
        <f>M139*I139</f>
        <v>3964.181920353878</v>
      </c>
    </row>
    <row r="140" spans="1:14" ht="15" customHeight="1" x14ac:dyDescent="0.25">
      <c r="A140" s="45">
        <v>134</v>
      </c>
      <c r="B140" s="46" t="s">
        <v>30</v>
      </c>
      <c r="C140" s="32" t="s">
        <v>31</v>
      </c>
      <c r="D140" s="44" t="s">
        <v>19</v>
      </c>
      <c r="E140" s="46" t="s">
        <v>287</v>
      </c>
      <c r="F140" s="77"/>
      <c r="G140" s="47" t="s">
        <v>135</v>
      </c>
      <c r="H140" s="46" t="s">
        <v>21</v>
      </c>
      <c r="I140" s="48">
        <v>2</v>
      </c>
      <c r="J140" s="46" t="s">
        <v>34</v>
      </c>
      <c r="K140" s="47" t="s">
        <v>49</v>
      </c>
      <c r="L140" s="47" t="s">
        <v>28</v>
      </c>
      <c r="M140" s="66">
        <v>112265.30429999997</v>
      </c>
      <c r="N140" s="67">
        <f>M140*I140</f>
        <v>224530.60859999995</v>
      </c>
    </row>
    <row r="141" spans="1:14" ht="15" customHeight="1" x14ac:dyDescent="0.25">
      <c r="A141" s="45">
        <v>135</v>
      </c>
      <c r="B141" s="46" t="s">
        <v>30</v>
      </c>
      <c r="C141" s="32" t="s">
        <v>31</v>
      </c>
      <c r="D141" s="44" t="s">
        <v>19</v>
      </c>
      <c r="E141" s="46" t="s">
        <v>246</v>
      </c>
      <c r="F141" s="77"/>
      <c r="G141" s="47" t="s">
        <v>94</v>
      </c>
      <c r="H141" s="46" t="s">
        <v>21</v>
      </c>
      <c r="I141" s="48">
        <v>1</v>
      </c>
      <c r="J141" s="46" t="s">
        <v>34</v>
      </c>
      <c r="K141" s="47" t="s">
        <v>56</v>
      </c>
      <c r="L141" s="47" t="s">
        <v>28</v>
      </c>
      <c r="M141" s="66">
        <v>8355.4240748172197</v>
      </c>
      <c r="N141" s="67">
        <f>M141*I141</f>
        <v>8355.4240748172197</v>
      </c>
    </row>
    <row r="142" spans="1:14" ht="15" customHeight="1" x14ac:dyDescent="0.25">
      <c r="A142" s="45">
        <v>136</v>
      </c>
      <c r="B142" s="46" t="s">
        <v>30</v>
      </c>
      <c r="C142" s="32" t="s">
        <v>31</v>
      </c>
      <c r="D142" s="44" t="s">
        <v>19</v>
      </c>
      <c r="E142" s="46" t="s">
        <v>288</v>
      </c>
      <c r="F142" s="77"/>
      <c r="G142" s="47" t="s">
        <v>136</v>
      </c>
      <c r="H142" s="46" t="s">
        <v>21</v>
      </c>
      <c r="I142" s="48">
        <v>1</v>
      </c>
      <c r="J142" s="46" t="s">
        <v>34</v>
      </c>
      <c r="K142" s="47" t="s">
        <v>56</v>
      </c>
      <c r="L142" s="47" t="s">
        <v>28</v>
      </c>
      <c r="M142" s="66">
        <v>8200.634015904825</v>
      </c>
      <c r="N142" s="67">
        <f>M142*I142</f>
        <v>8200.634015904825</v>
      </c>
    </row>
    <row r="143" spans="1:14" ht="15" customHeight="1" x14ac:dyDescent="0.25">
      <c r="A143" s="45">
        <v>137</v>
      </c>
      <c r="B143" s="46" t="s">
        <v>30</v>
      </c>
      <c r="C143" s="32" t="s">
        <v>31</v>
      </c>
      <c r="D143" s="44" t="s">
        <v>19</v>
      </c>
      <c r="E143" s="46" t="s">
        <v>288</v>
      </c>
      <c r="F143" s="77"/>
      <c r="G143" s="47" t="s">
        <v>136</v>
      </c>
      <c r="H143" s="46" t="s">
        <v>21</v>
      </c>
      <c r="I143" s="48">
        <v>1</v>
      </c>
      <c r="J143" s="46" t="s">
        <v>34</v>
      </c>
      <c r="K143" s="47" t="s">
        <v>56</v>
      </c>
      <c r="L143" s="47" t="s">
        <v>28</v>
      </c>
      <c r="M143" s="66">
        <v>8200.634015904825</v>
      </c>
      <c r="N143" s="67">
        <f>M143*I143</f>
        <v>8200.634015904825</v>
      </c>
    </row>
    <row r="144" spans="1:14" ht="15" customHeight="1" x14ac:dyDescent="0.25">
      <c r="A144" s="45">
        <v>138</v>
      </c>
      <c r="B144" s="46" t="s">
        <v>30</v>
      </c>
      <c r="C144" s="32" t="s">
        <v>31</v>
      </c>
      <c r="D144" s="44" t="s">
        <v>19</v>
      </c>
      <c r="E144" s="46" t="s">
        <v>247</v>
      </c>
      <c r="F144" s="77"/>
      <c r="G144" s="47" t="s">
        <v>95</v>
      </c>
      <c r="H144" s="46" t="s">
        <v>21</v>
      </c>
      <c r="I144" s="48">
        <v>1</v>
      </c>
      <c r="J144" s="46" t="s">
        <v>34</v>
      </c>
      <c r="K144" s="47" t="s">
        <v>56</v>
      </c>
      <c r="L144" s="47" t="s">
        <v>28</v>
      </c>
      <c r="M144" s="66">
        <v>14257.271238775416</v>
      </c>
      <c r="N144" s="67">
        <f>M144*I144</f>
        <v>14257.271238775416</v>
      </c>
    </row>
    <row r="145" spans="1:14" ht="15" customHeight="1" x14ac:dyDescent="0.25">
      <c r="A145" s="45">
        <v>139</v>
      </c>
      <c r="B145" s="46" t="s">
        <v>30</v>
      </c>
      <c r="C145" s="32" t="s">
        <v>31</v>
      </c>
      <c r="D145" s="44" t="s">
        <v>19</v>
      </c>
      <c r="E145" s="46" t="s">
        <v>289</v>
      </c>
      <c r="F145" s="77"/>
      <c r="G145" s="47" t="s">
        <v>137</v>
      </c>
      <c r="H145" s="46" t="s">
        <v>21</v>
      </c>
      <c r="I145" s="48">
        <v>1</v>
      </c>
      <c r="J145" s="46" t="s">
        <v>34</v>
      </c>
      <c r="K145" s="47" t="s">
        <v>392</v>
      </c>
      <c r="L145" s="47" t="s">
        <v>28</v>
      </c>
      <c r="M145" s="66">
        <v>15311.096228187376</v>
      </c>
      <c r="N145" s="67">
        <f>M145*I145</f>
        <v>15311.096228187376</v>
      </c>
    </row>
    <row r="146" spans="1:14" ht="15" customHeight="1" x14ac:dyDescent="0.25">
      <c r="A146" s="45">
        <v>140</v>
      </c>
      <c r="B146" s="46" t="s">
        <v>30</v>
      </c>
      <c r="C146" s="32" t="s">
        <v>31</v>
      </c>
      <c r="D146" s="44" t="s">
        <v>19</v>
      </c>
      <c r="E146" s="46" t="s">
        <v>290</v>
      </c>
      <c r="F146" s="77"/>
      <c r="G146" s="47" t="s">
        <v>138</v>
      </c>
      <c r="H146" s="46" t="s">
        <v>21</v>
      </c>
      <c r="I146" s="48">
        <v>1</v>
      </c>
      <c r="J146" s="46" t="s">
        <v>34</v>
      </c>
      <c r="K146" s="47" t="s">
        <v>48</v>
      </c>
      <c r="L146" s="47" t="s">
        <v>28</v>
      </c>
      <c r="M146" s="66">
        <v>75688.252389207191</v>
      </c>
      <c r="N146" s="67">
        <f>M146*I146</f>
        <v>75688.252389207191</v>
      </c>
    </row>
    <row r="147" spans="1:14" ht="15" customHeight="1" x14ac:dyDescent="0.25">
      <c r="A147" s="45">
        <v>141</v>
      </c>
      <c r="B147" s="46" t="s">
        <v>30</v>
      </c>
      <c r="C147" s="32" t="s">
        <v>31</v>
      </c>
      <c r="D147" s="44" t="s">
        <v>19</v>
      </c>
      <c r="E147" s="46" t="s">
        <v>291</v>
      </c>
      <c r="F147" s="77"/>
      <c r="G147" s="47" t="s">
        <v>139</v>
      </c>
      <c r="H147" s="46" t="s">
        <v>21</v>
      </c>
      <c r="I147" s="48">
        <v>1</v>
      </c>
      <c r="J147" s="46" t="s">
        <v>34</v>
      </c>
      <c r="K147" s="47" t="s">
        <v>379</v>
      </c>
      <c r="L147" s="47" t="s">
        <v>28</v>
      </c>
      <c r="M147" s="66">
        <v>318301.86951684649</v>
      </c>
      <c r="N147" s="67">
        <f>M147*I147</f>
        <v>318301.86951684649</v>
      </c>
    </row>
    <row r="148" spans="1:14" ht="15" customHeight="1" x14ac:dyDescent="0.25">
      <c r="A148" s="45">
        <v>142</v>
      </c>
      <c r="B148" s="46" t="s">
        <v>30</v>
      </c>
      <c r="C148" s="32" t="s">
        <v>31</v>
      </c>
      <c r="D148" s="44" t="s">
        <v>19</v>
      </c>
      <c r="E148" s="46" t="s">
        <v>292</v>
      </c>
      <c r="F148" s="77"/>
      <c r="G148" s="47" t="s">
        <v>140</v>
      </c>
      <c r="H148" s="46" t="s">
        <v>21</v>
      </c>
      <c r="I148" s="48">
        <v>1</v>
      </c>
      <c r="J148" s="46" t="s">
        <v>34</v>
      </c>
      <c r="K148" s="47" t="s">
        <v>380</v>
      </c>
      <c r="L148" s="47" t="s">
        <v>28</v>
      </c>
      <c r="M148" s="66">
        <v>37519.960587707654</v>
      </c>
      <c r="N148" s="67">
        <f>M148*I148</f>
        <v>37519.960587707654</v>
      </c>
    </row>
    <row r="149" spans="1:14" ht="15" customHeight="1" x14ac:dyDescent="0.25">
      <c r="A149" s="45">
        <v>143</v>
      </c>
      <c r="B149" s="46" t="s">
        <v>30</v>
      </c>
      <c r="C149" s="32" t="s">
        <v>31</v>
      </c>
      <c r="D149" s="44" t="s">
        <v>19</v>
      </c>
      <c r="E149" s="46" t="s">
        <v>293</v>
      </c>
      <c r="F149" s="77"/>
      <c r="G149" s="47" t="s">
        <v>141</v>
      </c>
      <c r="H149" s="46" t="s">
        <v>21</v>
      </c>
      <c r="I149" s="48">
        <v>1</v>
      </c>
      <c r="J149" s="46" t="s">
        <v>34</v>
      </c>
      <c r="K149" s="47" t="s">
        <v>392</v>
      </c>
      <c r="L149" s="47" t="s">
        <v>28</v>
      </c>
      <c r="M149" s="66">
        <v>11307.004062375272</v>
      </c>
      <c r="N149" s="67">
        <f>M149*I149</f>
        <v>11307.004062375272</v>
      </c>
    </row>
    <row r="150" spans="1:14" ht="15" customHeight="1" x14ac:dyDescent="0.25">
      <c r="A150" s="45">
        <v>144</v>
      </c>
      <c r="B150" s="46" t="s">
        <v>30</v>
      </c>
      <c r="C150" s="32" t="s">
        <v>31</v>
      </c>
      <c r="D150" s="44" t="s">
        <v>19</v>
      </c>
      <c r="E150" s="46" t="s">
        <v>294</v>
      </c>
      <c r="F150" s="77"/>
      <c r="G150" s="47" t="s">
        <v>142</v>
      </c>
      <c r="H150" s="46" t="s">
        <v>39</v>
      </c>
      <c r="I150" s="48">
        <v>1</v>
      </c>
      <c r="J150" s="46" t="s">
        <v>34</v>
      </c>
      <c r="K150" s="47" t="s">
        <v>55</v>
      </c>
      <c r="L150" s="47" t="s">
        <v>28</v>
      </c>
      <c r="M150" s="66">
        <v>939.32180536658518</v>
      </c>
      <c r="N150" s="67">
        <f>M150*I150</f>
        <v>939.32180536658518</v>
      </c>
    </row>
    <row r="151" spans="1:14" ht="15" customHeight="1" x14ac:dyDescent="0.25">
      <c r="A151" s="45">
        <v>145</v>
      </c>
      <c r="B151" s="46" t="s">
        <v>30</v>
      </c>
      <c r="C151" s="32" t="s">
        <v>31</v>
      </c>
      <c r="D151" s="44" t="s">
        <v>19</v>
      </c>
      <c r="E151" s="46" t="s">
        <v>295</v>
      </c>
      <c r="F151" s="77"/>
      <c r="G151" s="47" t="s">
        <v>143</v>
      </c>
      <c r="H151" s="46" t="s">
        <v>39</v>
      </c>
      <c r="I151" s="48">
        <v>5</v>
      </c>
      <c r="J151" s="46" t="s">
        <v>34</v>
      </c>
      <c r="K151" s="47" t="s">
        <v>55</v>
      </c>
      <c r="L151" s="47" t="s">
        <v>28</v>
      </c>
      <c r="M151" s="66">
        <v>1787.0884160055739</v>
      </c>
      <c r="N151" s="67">
        <f>M151*I151</f>
        <v>8935.4420800278695</v>
      </c>
    </row>
    <row r="152" spans="1:14" ht="15" customHeight="1" x14ac:dyDescent="0.25">
      <c r="A152" s="45">
        <v>146</v>
      </c>
      <c r="B152" s="46" t="s">
        <v>30</v>
      </c>
      <c r="C152" s="32" t="s">
        <v>31</v>
      </c>
      <c r="D152" s="44" t="s">
        <v>19</v>
      </c>
      <c r="E152" s="46" t="s">
        <v>296</v>
      </c>
      <c r="F152" s="77"/>
      <c r="G152" s="47" t="s">
        <v>144</v>
      </c>
      <c r="H152" s="46" t="s">
        <v>21</v>
      </c>
      <c r="I152" s="48">
        <v>1</v>
      </c>
      <c r="J152" s="46" t="s">
        <v>34</v>
      </c>
      <c r="K152" s="47" t="s">
        <v>49</v>
      </c>
      <c r="L152" s="47" t="s">
        <v>28</v>
      </c>
      <c r="M152" s="66">
        <v>14328.991699999999</v>
      </c>
      <c r="N152" s="67">
        <f>M152*I152</f>
        <v>14328.991699999999</v>
      </c>
    </row>
    <row r="153" spans="1:14" ht="15" customHeight="1" x14ac:dyDescent="0.25">
      <c r="A153" s="45">
        <v>147</v>
      </c>
      <c r="B153" s="46" t="s">
        <v>30</v>
      </c>
      <c r="C153" s="32" t="s">
        <v>31</v>
      </c>
      <c r="D153" s="44" t="s">
        <v>19</v>
      </c>
      <c r="E153" s="46" t="s">
        <v>297</v>
      </c>
      <c r="F153" s="77"/>
      <c r="G153" s="47" t="s">
        <v>145</v>
      </c>
      <c r="H153" s="46" t="s">
        <v>21</v>
      </c>
      <c r="I153" s="48">
        <v>1</v>
      </c>
      <c r="J153" s="46" t="s">
        <v>34</v>
      </c>
      <c r="K153" s="47" t="s">
        <v>22</v>
      </c>
      <c r="L153" s="47" t="s">
        <v>28</v>
      </c>
      <c r="M153" s="66">
        <v>12337.547801227385</v>
      </c>
      <c r="N153" s="67">
        <f>M153*I153</f>
        <v>12337.547801227385</v>
      </c>
    </row>
    <row r="154" spans="1:14" ht="15" customHeight="1" x14ac:dyDescent="0.25">
      <c r="A154" s="45">
        <v>148</v>
      </c>
      <c r="B154" s="46" t="s">
        <v>30</v>
      </c>
      <c r="C154" s="32" t="s">
        <v>31</v>
      </c>
      <c r="D154" s="44" t="s">
        <v>19</v>
      </c>
      <c r="E154" s="46" t="s">
        <v>298</v>
      </c>
      <c r="F154" s="77"/>
      <c r="G154" s="47" t="s">
        <v>146</v>
      </c>
      <c r="H154" s="46" t="s">
        <v>21</v>
      </c>
      <c r="I154" s="48">
        <v>4</v>
      </c>
      <c r="J154" s="46" t="s">
        <v>34</v>
      </c>
      <c r="K154" s="47" t="s">
        <v>51</v>
      </c>
      <c r="L154" s="47" t="s">
        <v>28</v>
      </c>
      <c r="M154" s="66">
        <v>36605.300015057757</v>
      </c>
      <c r="N154" s="67">
        <f>M154*I154</f>
        <v>146421.20006023103</v>
      </c>
    </row>
    <row r="155" spans="1:14" ht="15" customHeight="1" x14ac:dyDescent="0.25">
      <c r="A155" s="45">
        <v>149</v>
      </c>
      <c r="B155" s="46" t="s">
        <v>30</v>
      </c>
      <c r="C155" s="32" t="s">
        <v>31</v>
      </c>
      <c r="D155" s="44" t="s">
        <v>19</v>
      </c>
      <c r="E155" s="46" t="s">
        <v>253</v>
      </c>
      <c r="F155" s="77"/>
      <c r="G155" s="47" t="s">
        <v>101</v>
      </c>
      <c r="H155" s="46" t="s">
        <v>21</v>
      </c>
      <c r="I155" s="48">
        <v>2</v>
      </c>
      <c r="J155" s="46" t="s">
        <v>34</v>
      </c>
      <c r="K155" s="47" t="s">
        <v>47</v>
      </c>
      <c r="L155" s="47" t="s">
        <v>28</v>
      </c>
      <c r="M155" s="66">
        <v>5865.2562243987186</v>
      </c>
      <c r="N155" s="67">
        <f>M155*I155</f>
        <v>11730.512448797437</v>
      </c>
    </row>
    <row r="156" spans="1:14" ht="15" customHeight="1" x14ac:dyDescent="0.25">
      <c r="A156" s="45">
        <v>150</v>
      </c>
      <c r="B156" s="46" t="s">
        <v>30</v>
      </c>
      <c r="C156" s="32" t="s">
        <v>31</v>
      </c>
      <c r="D156" s="44" t="s">
        <v>19</v>
      </c>
      <c r="E156" s="46" t="s">
        <v>299</v>
      </c>
      <c r="F156" s="77"/>
      <c r="G156" s="47" t="s">
        <v>147</v>
      </c>
      <c r="H156" s="46" t="s">
        <v>21</v>
      </c>
      <c r="I156" s="48">
        <v>1</v>
      </c>
      <c r="J156" s="46" t="s">
        <v>34</v>
      </c>
      <c r="K156" s="47" t="s">
        <v>47</v>
      </c>
      <c r="L156" s="47" t="s">
        <v>28</v>
      </c>
      <c r="M156" s="66">
        <v>11861.842372766054</v>
      </c>
      <c r="N156" s="67">
        <f>M156*I156</f>
        <v>11861.842372766054</v>
      </c>
    </row>
    <row r="157" spans="1:14" ht="15" customHeight="1" x14ac:dyDescent="0.25">
      <c r="A157" s="45">
        <v>151</v>
      </c>
      <c r="B157" s="46" t="s">
        <v>30</v>
      </c>
      <c r="C157" s="32" t="s">
        <v>31</v>
      </c>
      <c r="D157" s="44" t="s">
        <v>19</v>
      </c>
      <c r="E157" s="46" t="s">
        <v>219</v>
      </c>
      <c r="F157" s="77"/>
      <c r="G157" s="47" t="s">
        <v>67</v>
      </c>
      <c r="H157" s="46" t="s">
        <v>21</v>
      </c>
      <c r="I157" s="48">
        <v>40</v>
      </c>
      <c r="J157" s="46" t="s">
        <v>34</v>
      </c>
      <c r="K157" s="47" t="s">
        <v>393</v>
      </c>
      <c r="L157" s="47" t="s">
        <v>28</v>
      </c>
      <c r="M157" s="66">
        <v>6638.3412028285438</v>
      </c>
      <c r="N157" s="67">
        <f>M157*I157</f>
        <v>265533.64811314177</v>
      </c>
    </row>
    <row r="158" spans="1:14" ht="15" customHeight="1" x14ac:dyDescent="0.25">
      <c r="A158" s="45">
        <v>152</v>
      </c>
      <c r="B158" s="46" t="s">
        <v>30</v>
      </c>
      <c r="C158" s="32" t="s">
        <v>31</v>
      </c>
      <c r="D158" s="44" t="s">
        <v>19</v>
      </c>
      <c r="E158" s="46" t="s">
        <v>219</v>
      </c>
      <c r="F158" s="77"/>
      <c r="G158" s="47" t="s">
        <v>67</v>
      </c>
      <c r="H158" s="46" t="s">
        <v>21</v>
      </c>
      <c r="I158" s="48">
        <v>8</v>
      </c>
      <c r="J158" s="46" t="s">
        <v>34</v>
      </c>
      <c r="K158" s="47" t="s">
        <v>393</v>
      </c>
      <c r="L158" s="47" t="s">
        <v>28</v>
      </c>
      <c r="M158" s="66">
        <v>6638.3412028285438</v>
      </c>
      <c r="N158" s="67">
        <f>M158*I158</f>
        <v>53106.729622628351</v>
      </c>
    </row>
    <row r="159" spans="1:14" ht="15" customHeight="1" x14ac:dyDescent="0.25">
      <c r="A159" s="45">
        <v>153</v>
      </c>
      <c r="B159" s="46" t="s">
        <v>30</v>
      </c>
      <c r="C159" s="32" t="s">
        <v>31</v>
      </c>
      <c r="D159" s="44" t="s">
        <v>19</v>
      </c>
      <c r="E159" s="46" t="s">
        <v>300</v>
      </c>
      <c r="F159" s="77"/>
      <c r="G159" s="47" t="s">
        <v>148</v>
      </c>
      <c r="H159" s="46" t="s">
        <v>21</v>
      </c>
      <c r="I159" s="48">
        <v>20</v>
      </c>
      <c r="J159" s="46" t="s">
        <v>34</v>
      </c>
      <c r="K159" s="47" t="s">
        <v>46</v>
      </c>
      <c r="L159" s="47" t="s">
        <v>28</v>
      </c>
      <c r="M159" s="66">
        <v>5791.9999999999991</v>
      </c>
      <c r="N159" s="67">
        <f>M159*I159</f>
        <v>115839.99999999999</v>
      </c>
    </row>
    <row r="160" spans="1:14" ht="15" customHeight="1" x14ac:dyDescent="0.25">
      <c r="A160" s="45">
        <v>154</v>
      </c>
      <c r="B160" s="46" t="s">
        <v>30</v>
      </c>
      <c r="C160" s="32" t="s">
        <v>31</v>
      </c>
      <c r="D160" s="44" t="s">
        <v>19</v>
      </c>
      <c r="E160" s="46" t="s">
        <v>301</v>
      </c>
      <c r="F160" s="77"/>
      <c r="G160" s="47" t="s">
        <v>149</v>
      </c>
      <c r="H160" s="46" t="s">
        <v>21</v>
      </c>
      <c r="I160" s="48">
        <v>1</v>
      </c>
      <c r="J160" s="46" t="s">
        <v>34</v>
      </c>
      <c r="K160" s="47" t="s">
        <v>394</v>
      </c>
      <c r="L160" s="47" t="s">
        <v>28</v>
      </c>
      <c r="M160" s="66">
        <v>3525.5720609415716</v>
      </c>
      <c r="N160" s="67">
        <f>M160*I160</f>
        <v>3525.5720609415716</v>
      </c>
    </row>
    <row r="161" spans="1:14" ht="15" customHeight="1" x14ac:dyDescent="0.25">
      <c r="A161" s="45">
        <v>155</v>
      </c>
      <c r="B161" s="46" t="s">
        <v>30</v>
      </c>
      <c r="C161" s="32" t="s">
        <v>31</v>
      </c>
      <c r="D161" s="44" t="s">
        <v>19</v>
      </c>
      <c r="E161" s="46" t="s">
        <v>302</v>
      </c>
      <c r="F161" s="77"/>
      <c r="G161" s="47" t="s">
        <v>150</v>
      </c>
      <c r="H161" s="46" t="s">
        <v>21</v>
      </c>
      <c r="I161" s="48">
        <v>1</v>
      </c>
      <c r="J161" s="46" t="s">
        <v>34</v>
      </c>
      <c r="K161" s="47" t="s">
        <v>392</v>
      </c>
      <c r="L161" s="47" t="s">
        <v>28</v>
      </c>
      <c r="M161" s="66">
        <v>3011.1402950654533</v>
      </c>
      <c r="N161" s="67">
        <f>M161*I161</f>
        <v>3011.1402950654533</v>
      </c>
    </row>
    <row r="162" spans="1:14" ht="15" customHeight="1" x14ac:dyDescent="0.25">
      <c r="A162" s="45">
        <v>156</v>
      </c>
      <c r="B162" s="46" t="s">
        <v>30</v>
      </c>
      <c r="C162" s="32" t="s">
        <v>31</v>
      </c>
      <c r="D162" s="44" t="s">
        <v>19</v>
      </c>
      <c r="E162" s="46" t="s">
        <v>303</v>
      </c>
      <c r="F162" s="77"/>
      <c r="G162" s="47" t="s">
        <v>151</v>
      </c>
      <c r="H162" s="46" t="s">
        <v>21</v>
      </c>
      <c r="I162" s="48">
        <v>1</v>
      </c>
      <c r="J162" s="46" t="s">
        <v>34</v>
      </c>
      <c r="K162" s="47" t="s">
        <v>392</v>
      </c>
      <c r="L162" s="47" t="s">
        <v>28</v>
      </c>
      <c r="M162" s="66">
        <v>4186.1027931684666</v>
      </c>
      <c r="N162" s="67">
        <f>M162*I162</f>
        <v>4186.1027931684666</v>
      </c>
    </row>
    <row r="163" spans="1:14" ht="15" customHeight="1" x14ac:dyDescent="0.25">
      <c r="A163" s="45">
        <v>157</v>
      </c>
      <c r="B163" s="46" t="s">
        <v>30</v>
      </c>
      <c r="C163" s="32" t="s">
        <v>31</v>
      </c>
      <c r="D163" s="44" t="s">
        <v>19</v>
      </c>
      <c r="E163" s="46" t="s">
        <v>304</v>
      </c>
      <c r="F163" s="77"/>
      <c r="G163" s="47" t="s">
        <v>152</v>
      </c>
      <c r="H163" s="46" t="s">
        <v>21</v>
      </c>
      <c r="I163" s="48">
        <v>1</v>
      </c>
      <c r="J163" s="46" t="s">
        <v>34</v>
      </c>
      <c r="K163" s="47" t="s">
        <v>56</v>
      </c>
      <c r="L163" s="47" t="s">
        <v>28</v>
      </c>
      <c r="M163" s="66">
        <v>6959.9456799752688</v>
      </c>
      <c r="N163" s="67">
        <f>M163*I163</f>
        <v>6959.9456799752688</v>
      </c>
    </row>
    <row r="164" spans="1:14" ht="15" customHeight="1" x14ac:dyDescent="0.25">
      <c r="A164" s="45">
        <v>158</v>
      </c>
      <c r="B164" s="46" t="s">
        <v>30</v>
      </c>
      <c r="C164" s="32" t="s">
        <v>31</v>
      </c>
      <c r="D164" s="44" t="s">
        <v>19</v>
      </c>
      <c r="E164" s="46" t="s">
        <v>305</v>
      </c>
      <c r="F164" s="77"/>
      <c r="G164" s="47" t="s">
        <v>153</v>
      </c>
      <c r="H164" s="46" t="s">
        <v>21</v>
      </c>
      <c r="I164" s="48">
        <v>1</v>
      </c>
      <c r="J164" s="46" t="s">
        <v>34</v>
      </c>
      <c r="K164" s="47" t="s">
        <v>392</v>
      </c>
      <c r="L164" s="47" t="s">
        <v>28</v>
      </c>
      <c r="M164" s="66">
        <v>2767.7679415130083</v>
      </c>
      <c r="N164" s="67">
        <f>M164*I164</f>
        <v>2767.7679415130083</v>
      </c>
    </row>
    <row r="165" spans="1:14" ht="15" customHeight="1" x14ac:dyDescent="0.25">
      <c r="A165" s="45">
        <v>159</v>
      </c>
      <c r="B165" s="46" t="s">
        <v>30</v>
      </c>
      <c r="C165" s="32" t="s">
        <v>31</v>
      </c>
      <c r="D165" s="44" t="s">
        <v>19</v>
      </c>
      <c r="E165" s="46" t="s">
        <v>306</v>
      </c>
      <c r="F165" s="77"/>
      <c r="G165" s="47" t="s">
        <v>154</v>
      </c>
      <c r="H165" s="46" t="s">
        <v>21</v>
      </c>
      <c r="I165" s="48">
        <v>1</v>
      </c>
      <c r="J165" s="46" t="s">
        <v>34</v>
      </c>
      <c r="K165" s="47" t="s">
        <v>57</v>
      </c>
      <c r="L165" s="47" t="s">
        <v>28</v>
      </c>
      <c r="M165" s="66">
        <v>6741.3810381008498</v>
      </c>
      <c r="N165" s="67">
        <f>M165*I165</f>
        <v>6741.3810381008498</v>
      </c>
    </row>
    <row r="166" spans="1:14" ht="15" customHeight="1" x14ac:dyDescent="0.25">
      <c r="A166" s="45">
        <v>160</v>
      </c>
      <c r="B166" s="46" t="s">
        <v>30</v>
      </c>
      <c r="C166" s="32" t="s">
        <v>31</v>
      </c>
      <c r="D166" s="44" t="s">
        <v>19</v>
      </c>
      <c r="E166" s="46" t="s">
        <v>307</v>
      </c>
      <c r="F166" s="77"/>
      <c r="G166" s="47" t="s">
        <v>155</v>
      </c>
      <c r="H166" s="46" t="s">
        <v>39</v>
      </c>
      <c r="I166" s="48">
        <v>1</v>
      </c>
      <c r="J166" s="46" t="s">
        <v>34</v>
      </c>
      <c r="K166" s="47" t="s">
        <v>54</v>
      </c>
      <c r="L166" s="47" t="s">
        <v>28</v>
      </c>
      <c r="M166" s="66">
        <v>497185.48076486954</v>
      </c>
      <c r="N166" s="67">
        <f>M166*I166</f>
        <v>497185.48076486954</v>
      </c>
    </row>
    <row r="167" spans="1:14" ht="15" customHeight="1" x14ac:dyDescent="0.25">
      <c r="A167" s="45">
        <v>161</v>
      </c>
      <c r="B167" s="46" t="s">
        <v>30</v>
      </c>
      <c r="C167" s="32" t="s">
        <v>31</v>
      </c>
      <c r="D167" s="44" t="s">
        <v>19</v>
      </c>
      <c r="E167" s="46" t="s">
        <v>307</v>
      </c>
      <c r="F167" s="77"/>
      <c r="G167" s="47" t="s">
        <v>155</v>
      </c>
      <c r="H167" s="46" t="s">
        <v>39</v>
      </c>
      <c r="I167" s="48">
        <v>1</v>
      </c>
      <c r="J167" s="46" t="s">
        <v>34</v>
      </c>
      <c r="K167" s="47" t="s">
        <v>47</v>
      </c>
      <c r="L167" s="47" t="s">
        <v>28</v>
      </c>
      <c r="M167" s="66">
        <v>497185.48076486954</v>
      </c>
      <c r="N167" s="67">
        <f>M167*I167</f>
        <v>497185.48076486954</v>
      </c>
    </row>
    <row r="168" spans="1:14" ht="15" customHeight="1" x14ac:dyDescent="0.25">
      <c r="A168" s="45">
        <v>162</v>
      </c>
      <c r="B168" s="46" t="s">
        <v>30</v>
      </c>
      <c r="C168" s="32" t="s">
        <v>31</v>
      </c>
      <c r="D168" s="44" t="s">
        <v>19</v>
      </c>
      <c r="E168" s="46" t="s">
        <v>308</v>
      </c>
      <c r="F168" s="77"/>
      <c r="G168" s="47" t="s">
        <v>156</v>
      </c>
      <c r="H168" s="46" t="s">
        <v>21</v>
      </c>
      <c r="I168" s="48">
        <v>1</v>
      </c>
      <c r="J168" s="46" t="s">
        <v>34</v>
      </c>
      <c r="K168" s="47" t="s">
        <v>48</v>
      </c>
      <c r="L168" s="47" t="s">
        <v>28</v>
      </c>
      <c r="M168" s="66">
        <v>885252.38003559993</v>
      </c>
      <c r="N168" s="67">
        <f>M168*I168</f>
        <v>885252.38003559993</v>
      </c>
    </row>
    <row r="169" spans="1:14" ht="15" customHeight="1" x14ac:dyDescent="0.25">
      <c r="A169" s="45">
        <v>163</v>
      </c>
      <c r="B169" s="46" t="s">
        <v>30</v>
      </c>
      <c r="C169" s="32" t="s">
        <v>31</v>
      </c>
      <c r="D169" s="44" t="s">
        <v>19</v>
      </c>
      <c r="E169" s="46" t="s">
        <v>309</v>
      </c>
      <c r="F169" s="77"/>
      <c r="G169" s="47" t="s">
        <v>157</v>
      </c>
      <c r="H169" s="46" t="s">
        <v>21</v>
      </c>
      <c r="I169" s="48">
        <v>1</v>
      </c>
      <c r="J169" s="46" t="s">
        <v>34</v>
      </c>
      <c r="K169" s="47" t="s">
        <v>395</v>
      </c>
      <c r="L169" s="47" t="s">
        <v>28</v>
      </c>
      <c r="M169" s="66">
        <v>70038.323655754008</v>
      </c>
      <c r="N169" s="67">
        <f>M169*I169</f>
        <v>70038.323655754008</v>
      </c>
    </row>
    <row r="170" spans="1:14" ht="15" customHeight="1" x14ac:dyDescent="0.25">
      <c r="A170" s="45">
        <v>164</v>
      </c>
      <c r="B170" s="46" t="s">
        <v>30</v>
      </c>
      <c r="C170" s="32" t="s">
        <v>31</v>
      </c>
      <c r="D170" s="44" t="s">
        <v>19</v>
      </c>
      <c r="E170" s="46" t="s">
        <v>310</v>
      </c>
      <c r="F170" s="77"/>
      <c r="G170" s="47" t="s">
        <v>158</v>
      </c>
      <c r="H170" s="46" t="s">
        <v>21</v>
      </c>
      <c r="I170" s="48">
        <v>1</v>
      </c>
      <c r="J170" s="46" t="s">
        <v>34</v>
      </c>
      <c r="K170" s="47" t="s">
        <v>52</v>
      </c>
      <c r="L170" s="47" t="s">
        <v>28</v>
      </c>
      <c r="M170" s="66">
        <v>13989.859892485687</v>
      </c>
      <c r="N170" s="67">
        <f>M170*I170</f>
        <v>13989.859892485687</v>
      </c>
    </row>
    <row r="171" spans="1:14" ht="15" customHeight="1" x14ac:dyDescent="0.25">
      <c r="A171" s="45">
        <v>165</v>
      </c>
      <c r="B171" s="46" t="s">
        <v>30</v>
      </c>
      <c r="C171" s="32" t="s">
        <v>31</v>
      </c>
      <c r="D171" s="44" t="s">
        <v>19</v>
      </c>
      <c r="E171" s="46" t="s">
        <v>311</v>
      </c>
      <c r="F171" s="77"/>
      <c r="G171" s="47" t="s">
        <v>159</v>
      </c>
      <c r="H171" s="46" t="s">
        <v>21</v>
      </c>
      <c r="I171" s="48">
        <v>4</v>
      </c>
      <c r="J171" s="46" t="s">
        <v>34</v>
      </c>
      <c r="K171" s="47" t="s">
        <v>49</v>
      </c>
      <c r="L171" s="47" t="s">
        <v>28</v>
      </c>
      <c r="M171" s="66">
        <v>14915.601391931705</v>
      </c>
      <c r="N171" s="67">
        <f>M171*I171</f>
        <v>59662.405567726819</v>
      </c>
    </row>
    <row r="172" spans="1:14" ht="15" customHeight="1" x14ac:dyDescent="0.25">
      <c r="A172" s="45">
        <v>166</v>
      </c>
      <c r="B172" s="46" t="s">
        <v>30</v>
      </c>
      <c r="C172" s="32" t="s">
        <v>31</v>
      </c>
      <c r="D172" s="44" t="s">
        <v>19</v>
      </c>
      <c r="E172" s="46" t="s">
        <v>311</v>
      </c>
      <c r="F172" s="77"/>
      <c r="G172" s="47" t="s">
        <v>159</v>
      </c>
      <c r="H172" s="46" t="s">
        <v>21</v>
      </c>
      <c r="I172" s="48">
        <v>5</v>
      </c>
      <c r="J172" s="46" t="s">
        <v>34</v>
      </c>
      <c r="K172" s="47" t="s">
        <v>396</v>
      </c>
      <c r="L172" s="47" t="s">
        <v>28</v>
      </c>
      <c r="M172" s="66">
        <v>14915.601391931705</v>
      </c>
      <c r="N172" s="67">
        <f>M172*I172</f>
        <v>74578.006959658524</v>
      </c>
    </row>
    <row r="173" spans="1:14" ht="15" customHeight="1" x14ac:dyDescent="0.25">
      <c r="A173" s="45">
        <v>167</v>
      </c>
      <c r="B173" s="46" t="s">
        <v>30</v>
      </c>
      <c r="C173" s="32" t="s">
        <v>31</v>
      </c>
      <c r="D173" s="44" t="s">
        <v>19</v>
      </c>
      <c r="E173" s="46" t="s">
        <v>311</v>
      </c>
      <c r="F173" s="77"/>
      <c r="G173" s="47" t="s">
        <v>159</v>
      </c>
      <c r="H173" s="46" t="s">
        <v>21</v>
      </c>
      <c r="I173" s="48">
        <v>2</v>
      </c>
      <c r="J173" s="46" t="s">
        <v>34</v>
      </c>
      <c r="K173" s="47" t="s">
        <v>396</v>
      </c>
      <c r="L173" s="47" t="s">
        <v>28</v>
      </c>
      <c r="M173" s="66">
        <v>14915.601391931705</v>
      </c>
      <c r="N173" s="67">
        <f>M173*I173</f>
        <v>29831.202783863409</v>
      </c>
    </row>
    <row r="174" spans="1:14" ht="15" customHeight="1" x14ac:dyDescent="0.25">
      <c r="A174" s="45">
        <v>168</v>
      </c>
      <c r="B174" s="46" t="s">
        <v>30</v>
      </c>
      <c r="C174" s="32" t="s">
        <v>31</v>
      </c>
      <c r="D174" s="44" t="s">
        <v>19</v>
      </c>
      <c r="E174" s="46" t="s">
        <v>312</v>
      </c>
      <c r="F174" s="77"/>
      <c r="G174" s="47" t="s">
        <v>160</v>
      </c>
      <c r="H174" s="46" t="s">
        <v>21</v>
      </c>
      <c r="I174" s="48">
        <v>12</v>
      </c>
      <c r="J174" s="46" t="s">
        <v>34</v>
      </c>
      <c r="K174" s="47" t="s">
        <v>393</v>
      </c>
      <c r="L174" s="47" t="s">
        <v>28</v>
      </c>
      <c r="M174" s="66">
        <v>5716.9726460462234</v>
      </c>
      <c r="N174" s="67">
        <f>M174*I174</f>
        <v>68603.671752554685</v>
      </c>
    </row>
    <row r="175" spans="1:14" ht="15" customHeight="1" x14ac:dyDescent="0.25">
      <c r="A175" s="45">
        <v>169</v>
      </c>
      <c r="B175" s="46" t="s">
        <v>30</v>
      </c>
      <c r="C175" s="32" t="s">
        <v>31</v>
      </c>
      <c r="D175" s="44" t="s">
        <v>19</v>
      </c>
      <c r="E175" s="46" t="s">
        <v>313</v>
      </c>
      <c r="F175" s="77"/>
      <c r="G175" s="47" t="s">
        <v>161</v>
      </c>
      <c r="H175" s="46" t="s">
        <v>21</v>
      </c>
      <c r="I175" s="48">
        <v>1</v>
      </c>
      <c r="J175" s="46" t="s">
        <v>34</v>
      </c>
      <c r="K175" s="47" t="s">
        <v>394</v>
      </c>
      <c r="L175" s="47" t="s">
        <v>28</v>
      </c>
      <c r="M175" s="66">
        <v>7320.6434776513761</v>
      </c>
      <c r="N175" s="67">
        <f>M175*I175</f>
        <v>7320.6434776513761</v>
      </c>
    </row>
    <row r="176" spans="1:14" ht="15" customHeight="1" x14ac:dyDescent="0.25">
      <c r="A176" s="45">
        <v>170</v>
      </c>
      <c r="B176" s="46" t="s">
        <v>30</v>
      </c>
      <c r="C176" s="32" t="s">
        <v>31</v>
      </c>
      <c r="D176" s="44" t="s">
        <v>19</v>
      </c>
      <c r="E176" s="46" t="s">
        <v>314</v>
      </c>
      <c r="F176" s="77"/>
      <c r="G176" s="47" t="s">
        <v>162</v>
      </c>
      <c r="H176" s="46" t="s">
        <v>21</v>
      </c>
      <c r="I176" s="48">
        <v>1</v>
      </c>
      <c r="J176" s="46" t="s">
        <v>34</v>
      </c>
      <c r="K176" s="47" t="s">
        <v>381</v>
      </c>
      <c r="L176" s="47" t="s">
        <v>28</v>
      </c>
      <c r="M176" s="66">
        <v>3101.1054662286783</v>
      </c>
      <c r="N176" s="67">
        <f>M176*I176</f>
        <v>3101.1054662286783</v>
      </c>
    </row>
    <row r="177" spans="1:14" ht="15" customHeight="1" x14ac:dyDescent="0.25">
      <c r="A177" s="45">
        <v>171</v>
      </c>
      <c r="B177" s="46" t="s">
        <v>30</v>
      </c>
      <c r="C177" s="32" t="s">
        <v>31</v>
      </c>
      <c r="D177" s="44" t="s">
        <v>19</v>
      </c>
      <c r="E177" s="46" t="s">
        <v>315</v>
      </c>
      <c r="F177" s="77"/>
      <c r="G177" s="47" t="s">
        <v>163</v>
      </c>
      <c r="H177" s="46" t="s">
        <v>21</v>
      </c>
      <c r="I177" s="48">
        <v>1</v>
      </c>
      <c r="J177" s="46" t="s">
        <v>34</v>
      </c>
      <c r="K177" s="47" t="s">
        <v>397</v>
      </c>
      <c r="L177" s="47" t="s">
        <v>28</v>
      </c>
      <c r="M177" s="66">
        <v>2208.7137210993101</v>
      </c>
      <c r="N177" s="67">
        <f>M177*I177</f>
        <v>2208.7137210993101</v>
      </c>
    </row>
    <row r="178" spans="1:14" ht="15" customHeight="1" x14ac:dyDescent="0.25">
      <c r="A178" s="45">
        <v>172</v>
      </c>
      <c r="B178" s="46" t="s">
        <v>30</v>
      </c>
      <c r="C178" s="32" t="s">
        <v>31</v>
      </c>
      <c r="D178" s="44" t="s">
        <v>19</v>
      </c>
      <c r="E178" s="46" t="s">
        <v>316</v>
      </c>
      <c r="F178" s="77"/>
      <c r="G178" s="47" t="s">
        <v>164</v>
      </c>
      <c r="H178" s="46" t="s">
        <v>21</v>
      </c>
      <c r="I178" s="48">
        <v>2</v>
      </c>
      <c r="J178" s="46" t="s">
        <v>34</v>
      </c>
      <c r="K178" s="47" t="s">
        <v>397</v>
      </c>
      <c r="L178" s="47" t="s">
        <v>28</v>
      </c>
      <c r="M178" s="66">
        <v>4914.3816519487027</v>
      </c>
      <c r="N178" s="67">
        <f>M178*I178</f>
        <v>9828.7633038974054</v>
      </c>
    </row>
    <row r="179" spans="1:14" ht="15" customHeight="1" x14ac:dyDescent="0.25">
      <c r="A179" s="45">
        <v>173</v>
      </c>
      <c r="B179" s="46" t="s">
        <v>30</v>
      </c>
      <c r="C179" s="32" t="s">
        <v>31</v>
      </c>
      <c r="D179" s="44" t="s">
        <v>19</v>
      </c>
      <c r="E179" s="46" t="s">
        <v>316</v>
      </c>
      <c r="F179" s="77"/>
      <c r="G179" s="47" t="s">
        <v>164</v>
      </c>
      <c r="H179" s="46" t="s">
        <v>21</v>
      </c>
      <c r="I179" s="48">
        <v>1</v>
      </c>
      <c r="J179" s="46" t="s">
        <v>34</v>
      </c>
      <c r="K179" s="47" t="s">
        <v>397</v>
      </c>
      <c r="L179" s="47" t="s">
        <v>28</v>
      </c>
      <c r="M179" s="66">
        <v>4914.3816519487027</v>
      </c>
      <c r="N179" s="67">
        <f>M179*I179</f>
        <v>4914.3816519487027</v>
      </c>
    </row>
    <row r="180" spans="1:14" ht="15" customHeight="1" x14ac:dyDescent="0.25">
      <c r="A180" s="45">
        <v>174</v>
      </c>
      <c r="B180" s="46" t="s">
        <v>30</v>
      </c>
      <c r="C180" s="32" t="s">
        <v>31</v>
      </c>
      <c r="D180" s="44" t="s">
        <v>19</v>
      </c>
      <c r="E180" s="46" t="s">
        <v>317</v>
      </c>
      <c r="F180" s="77"/>
      <c r="G180" s="47" t="s">
        <v>165</v>
      </c>
      <c r="H180" s="46" t="s">
        <v>21</v>
      </c>
      <c r="I180" s="48">
        <v>1</v>
      </c>
      <c r="J180" s="46" t="s">
        <v>34</v>
      </c>
      <c r="K180" s="47" t="s">
        <v>53</v>
      </c>
      <c r="L180" s="47" t="s">
        <v>28</v>
      </c>
      <c r="M180" s="66">
        <v>6522.8889649058965</v>
      </c>
      <c r="N180" s="67">
        <f>M180*I180</f>
        <v>6522.8889649058965</v>
      </c>
    </row>
    <row r="181" spans="1:14" ht="15" customHeight="1" x14ac:dyDescent="0.25">
      <c r="A181" s="45">
        <v>175</v>
      </c>
      <c r="B181" s="46" t="s">
        <v>30</v>
      </c>
      <c r="C181" s="32" t="s">
        <v>31</v>
      </c>
      <c r="D181" s="44" t="s">
        <v>19</v>
      </c>
      <c r="E181" s="46" t="s">
        <v>318</v>
      </c>
      <c r="F181" s="77"/>
      <c r="G181" s="47" t="s">
        <v>166</v>
      </c>
      <c r="H181" s="46" t="s">
        <v>21</v>
      </c>
      <c r="I181" s="48">
        <v>1</v>
      </c>
      <c r="J181" s="46" t="s">
        <v>34</v>
      </c>
      <c r="K181" s="47" t="s">
        <v>54</v>
      </c>
      <c r="L181" s="47" t="s">
        <v>28</v>
      </c>
      <c r="M181" s="66">
        <v>13377.297881891671</v>
      </c>
      <c r="N181" s="67">
        <f>M181*I181</f>
        <v>13377.297881891671</v>
      </c>
    </row>
    <row r="182" spans="1:14" ht="15" customHeight="1" x14ac:dyDescent="0.25">
      <c r="A182" s="45">
        <v>176</v>
      </c>
      <c r="B182" s="46" t="s">
        <v>30</v>
      </c>
      <c r="C182" s="32" t="s">
        <v>31</v>
      </c>
      <c r="D182" s="44" t="s">
        <v>19</v>
      </c>
      <c r="E182" s="46" t="s">
        <v>319</v>
      </c>
      <c r="F182" s="77"/>
      <c r="G182" s="47" t="s">
        <v>167</v>
      </c>
      <c r="H182" s="46" t="s">
        <v>21</v>
      </c>
      <c r="I182" s="48">
        <v>2</v>
      </c>
      <c r="J182" s="46" t="s">
        <v>34</v>
      </c>
      <c r="K182" s="47" t="s">
        <v>49</v>
      </c>
      <c r="L182" s="47" t="s">
        <v>28</v>
      </c>
      <c r="M182" s="66">
        <v>20274.171999999999</v>
      </c>
      <c r="N182" s="67">
        <f>M182*I182</f>
        <v>40548.343999999997</v>
      </c>
    </row>
    <row r="183" spans="1:14" ht="15" customHeight="1" x14ac:dyDescent="0.25">
      <c r="A183" s="45">
        <v>177</v>
      </c>
      <c r="B183" s="46" t="s">
        <v>30</v>
      </c>
      <c r="C183" s="32" t="s">
        <v>31</v>
      </c>
      <c r="D183" s="44" t="s">
        <v>19</v>
      </c>
      <c r="E183" s="46" t="s">
        <v>320</v>
      </c>
      <c r="F183" s="77"/>
      <c r="G183" s="47" t="s">
        <v>168</v>
      </c>
      <c r="H183" s="46" t="s">
        <v>21</v>
      </c>
      <c r="I183" s="48">
        <v>1</v>
      </c>
      <c r="J183" s="46" t="s">
        <v>34</v>
      </c>
      <c r="K183" s="47" t="s">
        <v>393</v>
      </c>
      <c r="L183" s="47" t="s">
        <v>28</v>
      </c>
      <c r="M183" s="66">
        <v>29329.364667250517</v>
      </c>
      <c r="N183" s="67">
        <f>M183*I183</f>
        <v>29329.364667250517</v>
      </c>
    </row>
    <row r="184" spans="1:14" ht="15" customHeight="1" x14ac:dyDescent="0.25">
      <c r="A184" s="45">
        <v>178</v>
      </c>
      <c r="B184" s="46" t="s">
        <v>30</v>
      </c>
      <c r="C184" s="32" t="s">
        <v>31</v>
      </c>
      <c r="D184" s="44" t="s">
        <v>19</v>
      </c>
      <c r="E184" s="46" t="s">
        <v>269</v>
      </c>
      <c r="F184" s="77"/>
      <c r="G184" s="47" t="s">
        <v>117</v>
      </c>
      <c r="H184" s="46" t="s">
        <v>21</v>
      </c>
      <c r="I184" s="48">
        <v>1</v>
      </c>
      <c r="J184" s="46" t="s">
        <v>34</v>
      </c>
      <c r="K184" s="47" t="s">
        <v>55</v>
      </c>
      <c r="L184" s="47" t="s">
        <v>28</v>
      </c>
      <c r="M184" s="66">
        <v>45954.83241149471</v>
      </c>
      <c r="N184" s="67">
        <f>M184*I184</f>
        <v>45954.83241149471</v>
      </c>
    </row>
    <row r="185" spans="1:14" ht="15" customHeight="1" x14ac:dyDescent="0.25">
      <c r="A185" s="45">
        <v>179</v>
      </c>
      <c r="B185" s="46" t="s">
        <v>30</v>
      </c>
      <c r="C185" s="32" t="s">
        <v>31</v>
      </c>
      <c r="D185" s="44" t="s">
        <v>19</v>
      </c>
      <c r="E185" s="46" t="s">
        <v>321</v>
      </c>
      <c r="F185" s="77"/>
      <c r="G185" s="47" t="s">
        <v>169</v>
      </c>
      <c r="H185" s="46" t="s">
        <v>21</v>
      </c>
      <c r="I185" s="48">
        <v>4</v>
      </c>
      <c r="J185" s="46" t="s">
        <v>34</v>
      </c>
      <c r="K185" s="47" t="s">
        <v>382</v>
      </c>
      <c r="L185" s="47" t="s">
        <v>28</v>
      </c>
      <c r="M185" s="66">
        <v>1203.7359489592072</v>
      </c>
      <c r="N185" s="67">
        <f>M185*I185</f>
        <v>4814.9437958368289</v>
      </c>
    </row>
    <row r="186" spans="1:14" ht="15" customHeight="1" x14ac:dyDescent="0.25">
      <c r="A186" s="45">
        <v>180</v>
      </c>
      <c r="B186" s="46" t="s">
        <v>30</v>
      </c>
      <c r="C186" s="32" t="s">
        <v>31</v>
      </c>
      <c r="D186" s="44" t="s">
        <v>19</v>
      </c>
      <c r="E186" s="46" t="s">
        <v>322</v>
      </c>
      <c r="F186" s="77"/>
      <c r="G186" s="47" t="s">
        <v>170</v>
      </c>
      <c r="H186" s="46" t="s">
        <v>21</v>
      </c>
      <c r="I186" s="48">
        <v>1</v>
      </c>
      <c r="J186" s="46" t="s">
        <v>34</v>
      </c>
      <c r="K186" s="47" t="s">
        <v>59</v>
      </c>
      <c r="L186" s="47" t="s">
        <v>28</v>
      </c>
      <c r="M186" s="66">
        <v>12427.340980550713</v>
      </c>
      <c r="N186" s="67">
        <f>M186*I186</f>
        <v>12427.340980550713</v>
      </c>
    </row>
    <row r="187" spans="1:14" ht="15" customHeight="1" x14ac:dyDescent="0.25">
      <c r="A187" s="45">
        <v>181</v>
      </c>
      <c r="B187" s="46" t="s">
        <v>30</v>
      </c>
      <c r="C187" s="32" t="s">
        <v>31</v>
      </c>
      <c r="D187" s="44" t="s">
        <v>19</v>
      </c>
      <c r="E187" s="46" t="s">
        <v>323</v>
      </c>
      <c r="F187" s="77"/>
      <c r="G187" s="47" t="s">
        <v>171</v>
      </c>
      <c r="H187" s="46" t="s">
        <v>21</v>
      </c>
      <c r="I187" s="48">
        <v>1</v>
      </c>
      <c r="J187" s="46" t="s">
        <v>34</v>
      </c>
      <c r="K187" s="47" t="s">
        <v>37</v>
      </c>
      <c r="L187" s="47" t="s">
        <v>28</v>
      </c>
      <c r="M187" s="66">
        <v>67569.753660235976</v>
      </c>
      <c r="N187" s="67">
        <f>M187*I187</f>
        <v>67569.753660235976</v>
      </c>
    </row>
    <row r="188" spans="1:14" ht="15" customHeight="1" x14ac:dyDescent="0.25">
      <c r="A188" s="45">
        <v>182</v>
      </c>
      <c r="B188" s="46" t="s">
        <v>30</v>
      </c>
      <c r="C188" s="32" t="s">
        <v>31</v>
      </c>
      <c r="D188" s="44" t="s">
        <v>19</v>
      </c>
      <c r="E188" s="46" t="s">
        <v>324</v>
      </c>
      <c r="F188" s="77"/>
      <c r="G188" s="47" t="s">
        <v>172</v>
      </c>
      <c r="H188" s="46" t="s">
        <v>21</v>
      </c>
      <c r="I188" s="48">
        <v>1</v>
      </c>
      <c r="J188" s="46" t="s">
        <v>34</v>
      </c>
      <c r="K188" s="47" t="s">
        <v>56</v>
      </c>
      <c r="L188" s="47" t="s">
        <v>28</v>
      </c>
      <c r="M188" s="66">
        <v>18761.600387251397</v>
      </c>
      <c r="N188" s="67">
        <f>M188*I188</f>
        <v>18761.600387251397</v>
      </c>
    </row>
    <row r="189" spans="1:14" ht="15" customHeight="1" x14ac:dyDescent="0.25">
      <c r="A189" s="45">
        <v>183</v>
      </c>
      <c r="B189" s="46" t="s">
        <v>30</v>
      </c>
      <c r="C189" s="32" t="s">
        <v>31</v>
      </c>
      <c r="D189" s="44" t="s">
        <v>19</v>
      </c>
      <c r="E189" s="46" t="s">
        <v>325</v>
      </c>
      <c r="F189" s="77"/>
      <c r="G189" s="47" t="s">
        <v>173</v>
      </c>
      <c r="H189" s="46" t="s">
        <v>21</v>
      </c>
      <c r="I189" s="48">
        <v>2</v>
      </c>
      <c r="J189" s="46" t="s">
        <v>34</v>
      </c>
      <c r="K189" s="47" t="s">
        <v>383</v>
      </c>
      <c r="L189" s="47" t="s">
        <v>28</v>
      </c>
      <c r="M189" s="66">
        <v>15656.871429896788</v>
      </c>
      <c r="N189" s="67">
        <f>M189*I189</f>
        <v>31313.742859793576</v>
      </c>
    </row>
    <row r="190" spans="1:14" ht="15" customHeight="1" x14ac:dyDescent="0.25">
      <c r="A190" s="45">
        <v>184</v>
      </c>
      <c r="B190" s="46" t="s">
        <v>30</v>
      </c>
      <c r="C190" s="32" t="s">
        <v>31</v>
      </c>
      <c r="D190" s="44" t="s">
        <v>19</v>
      </c>
      <c r="E190" s="46" t="s">
        <v>326</v>
      </c>
      <c r="F190" s="77"/>
      <c r="G190" s="47" t="s">
        <v>174</v>
      </c>
      <c r="H190" s="46" t="s">
        <v>21</v>
      </c>
      <c r="I190" s="48">
        <v>1</v>
      </c>
      <c r="J190" s="46" t="s">
        <v>34</v>
      </c>
      <c r="K190" s="47" t="s">
        <v>376</v>
      </c>
      <c r="L190" s="47" t="s">
        <v>28</v>
      </c>
      <c r="M190" s="66">
        <v>13521.08344478264</v>
      </c>
      <c r="N190" s="67">
        <f>M190*I190</f>
        <v>13521.08344478264</v>
      </c>
    </row>
    <row r="191" spans="1:14" ht="15" customHeight="1" x14ac:dyDescent="0.25">
      <c r="A191" s="45">
        <v>185</v>
      </c>
      <c r="B191" s="46" t="s">
        <v>30</v>
      </c>
      <c r="C191" s="32" t="s">
        <v>31</v>
      </c>
      <c r="D191" s="44" t="s">
        <v>19</v>
      </c>
      <c r="E191" s="46" t="s">
        <v>327</v>
      </c>
      <c r="F191" s="77"/>
      <c r="G191" s="47" t="s">
        <v>175</v>
      </c>
      <c r="H191" s="46" t="s">
        <v>21</v>
      </c>
      <c r="I191" s="48">
        <v>1</v>
      </c>
      <c r="J191" s="46" t="s">
        <v>34</v>
      </c>
      <c r="K191" s="47" t="s">
        <v>398</v>
      </c>
      <c r="L191" s="47" t="s">
        <v>28</v>
      </c>
      <c r="M191" s="66">
        <v>42810.545180219968</v>
      </c>
      <c r="N191" s="67">
        <f>M191*I191</f>
        <v>42810.545180219968</v>
      </c>
    </row>
    <row r="192" spans="1:14" ht="15" customHeight="1" x14ac:dyDescent="0.25">
      <c r="A192" s="45">
        <v>186</v>
      </c>
      <c r="B192" s="46" t="s">
        <v>30</v>
      </c>
      <c r="C192" s="32" t="s">
        <v>31</v>
      </c>
      <c r="D192" s="44" t="s">
        <v>19</v>
      </c>
      <c r="E192" s="46" t="s">
        <v>328</v>
      </c>
      <c r="F192" s="77"/>
      <c r="G192" s="47" t="s">
        <v>176</v>
      </c>
      <c r="H192" s="46" t="s">
        <v>21</v>
      </c>
      <c r="I192" s="48">
        <v>6</v>
      </c>
      <c r="J192" s="46" t="s">
        <v>34</v>
      </c>
      <c r="K192" s="47" t="s">
        <v>399</v>
      </c>
      <c r="L192" s="47" t="s">
        <v>28</v>
      </c>
      <c r="M192" s="66">
        <v>2230.450840924042</v>
      </c>
      <c r="N192" s="67">
        <f>M192*I192</f>
        <v>13382.705045544251</v>
      </c>
    </row>
    <row r="193" spans="1:14" ht="15" customHeight="1" x14ac:dyDescent="0.25">
      <c r="A193" s="45">
        <v>187</v>
      </c>
      <c r="B193" s="46" t="s">
        <v>30</v>
      </c>
      <c r="C193" s="32" t="s">
        <v>31</v>
      </c>
      <c r="D193" s="44" t="s">
        <v>19</v>
      </c>
      <c r="E193" s="46" t="s">
        <v>329</v>
      </c>
      <c r="F193" s="77"/>
      <c r="G193" s="47" t="s">
        <v>177</v>
      </c>
      <c r="H193" s="46" t="s">
        <v>21</v>
      </c>
      <c r="I193" s="48">
        <v>1</v>
      </c>
      <c r="J193" s="46" t="s">
        <v>34</v>
      </c>
      <c r="K193" s="47" t="s">
        <v>56</v>
      </c>
      <c r="L193" s="47" t="s">
        <v>28</v>
      </c>
      <c r="M193" s="66">
        <v>748.93210248957041</v>
      </c>
      <c r="N193" s="67">
        <f>M193*I193</f>
        <v>748.93210248957041</v>
      </c>
    </row>
    <row r="194" spans="1:14" ht="15" customHeight="1" x14ac:dyDescent="0.25">
      <c r="A194" s="45">
        <v>188</v>
      </c>
      <c r="B194" s="46" t="s">
        <v>30</v>
      </c>
      <c r="C194" s="32" t="s">
        <v>31</v>
      </c>
      <c r="D194" s="44" t="s">
        <v>19</v>
      </c>
      <c r="E194" s="46" t="s">
        <v>232</v>
      </c>
      <c r="F194" s="77"/>
      <c r="G194" s="47" t="s">
        <v>80</v>
      </c>
      <c r="H194" s="46" t="s">
        <v>21</v>
      </c>
      <c r="I194" s="48">
        <v>9</v>
      </c>
      <c r="J194" s="46" t="s">
        <v>34</v>
      </c>
      <c r="K194" s="47" t="s">
        <v>390</v>
      </c>
      <c r="L194" s="47" t="s">
        <v>28</v>
      </c>
      <c r="M194" s="66">
        <v>7271.4392298814719</v>
      </c>
      <c r="N194" s="67">
        <f>M194*I194</f>
        <v>65442.953068933246</v>
      </c>
    </row>
    <row r="195" spans="1:14" ht="15" customHeight="1" x14ac:dyDescent="0.25">
      <c r="A195" s="45">
        <v>189</v>
      </c>
      <c r="B195" s="46" t="s">
        <v>30</v>
      </c>
      <c r="C195" s="32" t="s">
        <v>31</v>
      </c>
      <c r="D195" s="44" t="s">
        <v>19</v>
      </c>
      <c r="E195" s="46" t="s">
        <v>330</v>
      </c>
      <c r="F195" s="77"/>
      <c r="G195" s="47" t="s">
        <v>178</v>
      </c>
      <c r="H195" s="46" t="s">
        <v>21</v>
      </c>
      <c r="I195" s="48">
        <v>3</v>
      </c>
      <c r="J195" s="46" t="s">
        <v>34</v>
      </c>
      <c r="K195" s="47" t="s">
        <v>57</v>
      </c>
      <c r="L195" s="47" t="s">
        <v>28</v>
      </c>
      <c r="M195" s="66">
        <v>4355.3204303976718</v>
      </c>
      <c r="N195" s="67">
        <f>M195*I195</f>
        <v>13065.961291193016</v>
      </c>
    </row>
    <row r="196" spans="1:14" ht="15" customHeight="1" x14ac:dyDescent="0.25">
      <c r="A196" s="45">
        <v>190</v>
      </c>
      <c r="B196" s="46" t="s">
        <v>30</v>
      </c>
      <c r="C196" s="32" t="s">
        <v>31</v>
      </c>
      <c r="D196" s="44" t="s">
        <v>19</v>
      </c>
      <c r="E196" s="46" t="s">
        <v>330</v>
      </c>
      <c r="F196" s="77"/>
      <c r="G196" s="47" t="s">
        <v>178</v>
      </c>
      <c r="H196" s="46" t="s">
        <v>21</v>
      </c>
      <c r="I196" s="48">
        <v>6</v>
      </c>
      <c r="J196" s="46" t="s">
        <v>34</v>
      </c>
      <c r="K196" s="47" t="s">
        <v>390</v>
      </c>
      <c r="L196" s="47" t="s">
        <v>28</v>
      </c>
      <c r="M196" s="66">
        <v>4355.3204303976718</v>
      </c>
      <c r="N196" s="67">
        <f>M196*I196</f>
        <v>26131.922582386032</v>
      </c>
    </row>
    <row r="197" spans="1:14" s="12" customFormat="1" ht="15.75" customHeight="1" x14ac:dyDescent="0.25">
      <c r="A197" s="45">
        <v>191</v>
      </c>
      <c r="B197" s="46" t="s">
        <v>30</v>
      </c>
      <c r="C197" s="32" t="s">
        <v>31</v>
      </c>
      <c r="D197" s="44" t="s">
        <v>19</v>
      </c>
      <c r="E197" s="46" t="s">
        <v>331</v>
      </c>
      <c r="F197" s="77"/>
      <c r="G197" s="47" t="s">
        <v>179</v>
      </c>
      <c r="H197" s="46" t="s">
        <v>21</v>
      </c>
      <c r="I197" s="48">
        <v>3</v>
      </c>
      <c r="J197" s="46" t="s">
        <v>34</v>
      </c>
      <c r="K197" s="47" t="s">
        <v>392</v>
      </c>
      <c r="L197" s="47" t="s">
        <v>28</v>
      </c>
      <c r="M197" s="66">
        <v>2965.4585103087502</v>
      </c>
      <c r="N197" s="67">
        <f>M197*I197</f>
        <v>8896.3755309262506</v>
      </c>
    </row>
    <row r="198" spans="1:14" s="12" customFormat="1" ht="15.75" customHeight="1" x14ac:dyDescent="0.25">
      <c r="A198" s="45">
        <v>192</v>
      </c>
      <c r="B198" s="46" t="s">
        <v>30</v>
      </c>
      <c r="C198" s="32" t="s">
        <v>31</v>
      </c>
      <c r="D198" s="44" t="s">
        <v>19</v>
      </c>
      <c r="E198" s="46" t="s">
        <v>332</v>
      </c>
      <c r="F198" s="77"/>
      <c r="G198" s="47" t="s">
        <v>180</v>
      </c>
      <c r="H198" s="46" t="s">
        <v>21</v>
      </c>
      <c r="I198" s="48">
        <v>1</v>
      </c>
      <c r="J198" s="46" t="s">
        <v>34</v>
      </c>
      <c r="K198" s="47" t="s">
        <v>392</v>
      </c>
      <c r="L198" s="47" t="s">
        <v>28</v>
      </c>
      <c r="M198" s="66">
        <v>2408.9198653724998</v>
      </c>
      <c r="N198" s="67">
        <f>M198*I198</f>
        <v>2408.9198653724998</v>
      </c>
    </row>
    <row r="199" spans="1:14" s="12" customFormat="1" ht="15.75" customHeight="1" x14ac:dyDescent="0.25">
      <c r="A199" s="45">
        <v>193</v>
      </c>
      <c r="B199" s="46" t="s">
        <v>30</v>
      </c>
      <c r="C199" s="32" t="s">
        <v>31</v>
      </c>
      <c r="D199" s="44" t="s">
        <v>19</v>
      </c>
      <c r="E199" s="46" t="s">
        <v>332</v>
      </c>
      <c r="F199" s="77"/>
      <c r="G199" s="47" t="s">
        <v>180</v>
      </c>
      <c r="H199" s="46" t="s">
        <v>21</v>
      </c>
      <c r="I199" s="48">
        <v>2</v>
      </c>
      <c r="J199" s="46" t="s">
        <v>34</v>
      </c>
      <c r="K199" s="47" t="s">
        <v>400</v>
      </c>
      <c r="L199" s="47" t="s">
        <v>28</v>
      </c>
      <c r="M199" s="66">
        <v>2408.9198653724998</v>
      </c>
      <c r="N199" s="67">
        <f>M199*I199</f>
        <v>4817.8397307449995</v>
      </c>
    </row>
    <row r="200" spans="1:14" s="12" customFormat="1" ht="15.75" customHeight="1" x14ac:dyDescent="0.25">
      <c r="A200" s="45">
        <v>194</v>
      </c>
      <c r="B200" s="46" t="s">
        <v>30</v>
      </c>
      <c r="C200" s="32" t="s">
        <v>31</v>
      </c>
      <c r="D200" s="44" t="s">
        <v>19</v>
      </c>
      <c r="E200" s="46" t="s">
        <v>333</v>
      </c>
      <c r="F200" s="77"/>
      <c r="G200" s="47" t="s">
        <v>181</v>
      </c>
      <c r="H200" s="46" t="s">
        <v>21</v>
      </c>
      <c r="I200" s="48">
        <v>1</v>
      </c>
      <c r="J200" s="46" t="s">
        <v>34</v>
      </c>
      <c r="K200" s="47" t="s">
        <v>401</v>
      </c>
      <c r="L200" s="47" t="s">
        <v>28</v>
      </c>
      <c r="M200" s="66">
        <v>3936.3952889733473</v>
      </c>
      <c r="N200" s="67">
        <f>M200*I200</f>
        <v>3936.3952889733473</v>
      </c>
    </row>
    <row r="201" spans="1:14" s="12" customFormat="1" ht="15.75" customHeight="1" x14ac:dyDescent="0.25">
      <c r="A201" s="45">
        <v>195</v>
      </c>
      <c r="B201" s="46" t="s">
        <v>30</v>
      </c>
      <c r="C201" s="32" t="s">
        <v>31</v>
      </c>
      <c r="D201" s="44" t="s">
        <v>19</v>
      </c>
      <c r="E201" s="46" t="s">
        <v>333</v>
      </c>
      <c r="F201" s="77"/>
      <c r="G201" s="47" t="s">
        <v>181</v>
      </c>
      <c r="H201" s="46" t="s">
        <v>21</v>
      </c>
      <c r="I201" s="48">
        <v>1</v>
      </c>
      <c r="J201" s="46" t="s">
        <v>34</v>
      </c>
      <c r="K201" s="47" t="s">
        <v>400</v>
      </c>
      <c r="L201" s="47" t="s">
        <v>28</v>
      </c>
      <c r="M201" s="66">
        <v>3936.3952889733473</v>
      </c>
      <c r="N201" s="67">
        <f>M201*I201</f>
        <v>3936.3952889733473</v>
      </c>
    </row>
    <row r="202" spans="1:14" s="12" customFormat="1" ht="15.75" customHeight="1" x14ac:dyDescent="0.25">
      <c r="A202" s="45">
        <v>196</v>
      </c>
      <c r="B202" s="46" t="s">
        <v>30</v>
      </c>
      <c r="C202" s="32" t="s">
        <v>31</v>
      </c>
      <c r="D202" s="44" t="s">
        <v>19</v>
      </c>
      <c r="E202" s="46" t="s">
        <v>334</v>
      </c>
      <c r="F202" s="77"/>
      <c r="G202" s="47" t="s">
        <v>182</v>
      </c>
      <c r="H202" s="46" t="s">
        <v>21</v>
      </c>
      <c r="I202" s="48">
        <v>2</v>
      </c>
      <c r="J202" s="46" t="s">
        <v>34</v>
      </c>
      <c r="K202" s="47" t="s">
        <v>56</v>
      </c>
      <c r="L202" s="47" t="s">
        <v>28</v>
      </c>
      <c r="M202" s="66">
        <v>1876.1621597049264</v>
      </c>
      <c r="N202" s="67">
        <f>M202*I202</f>
        <v>3752.3243194098527</v>
      </c>
    </row>
    <row r="203" spans="1:14" s="12" customFormat="1" ht="15.75" customHeight="1" x14ac:dyDescent="0.25">
      <c r="A203" s="45">
        <v>197</v>
      </c>
      <c r="B203" s="46" t="s">
        <v>30</v>
      </c>
      <c r="C203" s="32" t="s">
        <v>31</v>
      </c>
      <c r="D203" s="44" t="s">
        <v>19</v>
      </c>
      <c r="E203" s="46" t="s">
        <v>236</v>
      </c>
      <c r="F203" s="77"/>
      <c r="G203" s="47" t="s">
        <v>84</v>
      </c>
      <c r="H203" s="46" t="s">
        <v>21</v>
      </c>
      <c r="I203" s="48">
        <v>1</v>
      </c>
      <c r="J203" s="46" t="s">
        <v>34</v>
      </c>
      <c r="K203" s="47" t="s">
        <v>60</v>
      </c>
      <c r="L203" s="47" t="s">
        <v>28</v>
      </c>
      <c r="M203" s="66">
        <v>2433.8753500855173</v>
      </c>
      <c r="N203" s="67">
        <f>M203*I203</f>
        <v>2433.8753500855173</v>
      </c>
    </row>
    <row r="204" spans="1:14" s="12" customFormat="1" ht="15.75" customHeight="1" x14ac:dyDescent="0.25">
      <c r="A204" s="45">
        <v>198</v>
      </c>
      <c r="B204" s="46" t="s">
        <v>30</v>
      </c>
      <c r="C204" s="32" t="s">
        <v>31</v>
      </c>
      <c r="D204" s="44" t="s">
        <v>19</v>
      </c>
      <c r="E204" s="46" t="s">
        <v>335</v>
      </c>
      <c r="F204" s="77"/>
      <c r="G204" s="47" t="s">
        <v>183</v>
      </c>
      <c r="H204" s="46" t="s">
        <v>21</v>
      </c>
      <c r="I204" s="48">
        <v>2</v>
      </c>
      <c r="J204" s="46" t="s">
        <v>34</v>
      </c>
      <c r="K204" s="47" t="s">
        <v>382</v>
      </c>
      <c r="L204" s="47" t="s">
        <v>28</v>
      </c>
      <c r="M204" s="66">
        <v>2686.2094634315085</v>
      </c>
      <c r="N204" s="67">
        <f>M204*I204</f>
        <v>5372.4189268630171</v>
      </c>
    </row>
    <row r="205" spans="1:14" s="12" customFormat="1" ht="15.75" customHeight="1" x14ac:dyDescent="0.25">
      <c r="A205" s="45">
        <v>199</v>
      </c>
      <c r="B205" s="46" t="s">
        <v>30</v>
      </c>
      <c r="C205" s="32" t="s">
        <v>31</v>
      </c>
      <c r="D205" s="44" t="s">
        <v>19</v>
      </c>
      <c r="E205" s="46" t="s">
        <v>237</v>
      </c>
      <c r="F205" s="77"/>
      <c r="G205" s="47" t="s">
        <v>85</v>
      </c>
      <c r="H205" s="46" t="s">
        <v>21</v>
      </c>
      <c r="I205" s="48">
        <v>1</v>
      </c>
      <c r="J205" s="46" t="s">
        <v>34</v>
      </c>
      <c r="K205" s="47" t="s">
        <v>49</v>
      </c>
      <c r="L205" s="47" t="s">
        <v>28</v>
      </c>
      <c r="M205" s="66">
        <v>11516.527841024483</v>
      </c>
      <c r="N205" s="67">
        <f>M205*I205</f>
        <v>11516.527841024483</v>
      </c>
    </row>
    <row r="206" spans="1:14" s="12" customFormat="1" ht="15.75" customHeight="1" x14ac:dyDescent="0.25">
      <c r="A206" s="45">
        <v>200</v>
      </c>
      <c r="B206" s="46" t="s">
        <v>30</v>
      </c>
      <c r="C206" s="32" t="s">
        <v>31</v>
      </c>
      <c r="D206" s="44" t="s">
        <v>19</v>
      </c>
      <c r="E206" s="46" t="s">
        <v>336</v>
      </c>
      <c r="F206" s="77"/>
      <c r="G206" s="47" t="s">
        <v>184</v>
      </c>
      <c r="H206" s="46" t="s">
        <v>21</v>
      </c>
      <c r="I206" s="48">
        <v>1</v>
      </c>
      <c r="J206" s="46" t="s">
        <v>34</v>
      </c>
      <c r="K206" s="47" t="s">
        <v>56</v>
      </c>
      <c r="L206" s="47" t="s">
        <v>28</v>
      </c>
      <c r="M206" s="66">
        <v>2481.3766718591123</v>
      </c>
      <c r="N206" s="67">
        <f>M206*I206</f>
        <v>2481.3766718591123</v>
      </c>
    </row>
    <row r="207" spans="1:14" s="12" customFormat="1" ht="15.75" customHeight="1" x14ac:dyDescent="0.25">
      <c r="A207" s="45">
        <v>201</v>
      </c>
      <c r="B207" s="46" t="s">
        <v>30</v>
      </c>
      <c r="C207" s="32" t="s">
        <v>31</v>
      </c>
      <c r="D207" s="44" t="s">
        <v>19</v>
      </c>
      <c r="E207" s="46" t="s">
        <v>337</v>
      </c>
      <c r="F207" s="77"/>
      <c r="G207" s="47" t="s">
        <v>185</v>
      </c>
      <c r="H207" s="46" t="s">
        <v>21</v>
      </c>
      <c r="I207" s="48">
        <v>1</v>
      </c>
      <c r="J207" s="46" t="s">
        <v>34</v>
      </c>
      <c r="K207" s="47" t="s">
        <v>57</v>
      </c>
      <c r="L207" s="47" t="s">
        <v>28</v>
      </c>
      <c r="M207" s="66">
        <v>1545.754892866209</v>
      </c>
      <c r="N207" s="67">
        <f>M207*I207</f>
        <v>1545.754892866209</v>
      </c>
    </row>
    <row r="208" spans="1:14" s="12" customFormat="1" ht="15.75" customHeight="1" x14ac:dyDescent="0.25">
      <c r="A208" s="45">
        <v>202</v>
      </c>
      <c r="B208" s="46" t="s">
        <v>30</v>
      </c>
      <c r="C208" s="32" t="s">
        <v>31</v>
      </c>
      <c r="D208" s="44" t="s">
        <v>19</v>
      </c>
      <c r="E208" s="46" t="s">
        <v>337</v>
      </c>
      <c r="F208" s="77"/>
      <c r="G208" s="47" t="s">
        <v>185</v>
      </c>
      <c r="H208" s="46" t="s">
        <v>21</v>
      </c>
      <c r="I208" s="48">
        <v>1</v>
      </c>
      <c r="J208" s="46" t="s">
        <v>34</v>
      </c>
      <c r="K208" s="47" t="s">
        <v>390</v>
      </c>
      <c r="L208" s="47" t="s">
        <v>28</v>
      </c>
      <c r="M208" s="66">
        <v>1545.754892866209</v>
      </c>
      <c r="N208" s="67">
        <f>M208*I208</f>
        <v>1545.754892866209</v>
      </c>
    </row>
    <row r="209" spans="1:14" s="12" customFormat="1" ht="15.75" customHeight="1" x14ac:dyDescent="0.25">
      <c r="A209" s="45">
        <v>203</v>
      </c>
      <c r="B209" s="46" t="s">
        <v>30</v>
      </c>
      <c r="C209" s="32" t="s">
        <v>31</v>
      </c>
      <c r="D209" s="44" t="s">
        <v>19</v>
      </c>
      <c r="E209" s="46" t="s">
        <v>338</v>
      </c>
      <c r="F209" s="77"/>
      <c r="G209" s="47" t="s">
        <v>186</v>
      </c>
      <c r="H209" s="46" t="s">
        <v>21</v>
      </c>
      <c r="I209" s="48">
        <v>1</v>
      </c>
      <c r="J209" s="46" t="s">
        <v>34</v>
      </c>
      <c r="K209" s="47" t="s">
        <v>402</v>
      </c>
      <c r="L209" s="47" t="s">
        <v>28</v>
      </c>
      <c r="M209" s="66">
        <v>2343.8133902322734</v>
      </c>
      <c r="N209" s="67">
        <f>M209*I209</f>
        <v>2343.8133902322734</v>
      </c>
    </row>
    <row r="210" spans="1:14" s="12" customFormat="1" ht="15.75" customHeight="1" x14ac:dyDescent="0.25">
      <c r="A210" s="45">
        <v>204</v>
      </c>
      <c r="B210" s="46" t="s">
        <v>30</v>
      </c>
      <c r="C210" s="32" t="s">
        <v>31</v>
      </c>
      <c r="D210" s="31" t="s">
        <v>33</v>
      </c>
      <c r="E210" s="33" t="s">
        <v>364</v>
      </c>
      <c r="F210" s="78">
        <v>9</v>
      </c>
      <c r="G210" s="34" t="s">
        <v>212</v>
      </c>
      <c r="H210" s="33" t="s">
        <v>21</v>
      </c>
      <c r="I210" s="35">
        <v>1</v>
      </c>
      <c r="J210" s="33" t="s">
        <v>42</v>
      </c>
      <c r="K210" s="34" t="s">
        <v>410</v>
      </c>
      <c r="L210" s="34" t="s">
        <v>28</v>
      </c>
      <c r="M210" s="65">
        <v>819.63841798771023</v>
      </c>
      <c r="N210" s="67">
        <f>M210*I210</f>
        <v>819.63841798771023</v>
      </c>
    </row>
    <row r="211" spans="1:14" s="12" customFormat="1" ht="15.75" customHeight="1" x14ac:dyDescent="0.25">
      <c r="A211" s="45">
        <v>205</v>
      </c>
      <c r="B211" s="46" t="s">
        <v>30</v>
      </c>
      <c r="C211" s="32" t="s">
        <v>31</v>
      </c>
      <c r="D211" s="31" t="s">
        <v>33</v>
      </c>
      <c r="E211" s="33" t="s">
        <v>365</v>
      </c>
      <c r="F211" s="78"/>
      <c r="G211" s="34" t="s">
        <v>213</v>
      </c>
      <c r="H211" s="33" t="s">
        <v>21</v>
      </c>
      <c r="I211" s="35">
        <v>1</v>
      </c>
      <c r="J211" s="33" t="s">
        <v>34</v>
      </c>
      <c r="K211" s="34" t="s">
        <v>411</v>
      </c>
      <c r="L211" s="34" t="s">
        <v>28</v>
      </c>
      <c r="M211" s="65">
        <v>2912.8716522085992</v>
      </c>
      <c r="N211" s="67">
        <f>M211*I211</f>
        <v>2912.8716522085992</v>
      </c>
    </row>
    <row r="212" spans="1:14" s="12" customFormat="1" ht="15.75" customHeight="1" x14ac:dyDescent="0.25">
      <c r="A212" s="45">
        <v>206</v>
      </c>
      <c r="B212" s="46" t="s">
        <v>30</v>
      </c>
      <c r="C212" s="32" t="s">
        <v>31</v>
      </c>
      <c r="D212" s="31" t="s">
        <v>33</v>
      </c>
      <c r="E212" s="33" t="s">
        <v>306</v>
      </c>
      <c r="F212" s="78"/>
      <c r="G212" s="34" t="s">
        <v>154</v>
      </c>
      <c r="H212" s="33" t="s">
        <v>21</v>
      </c>
      <c r="I212" s="35">
        <v>2</v>
      </c>
      <c r="J212" s="33" t="s">
        <v>34</v>
      </c>
      <c r="K212" s="34" t="s">
        <v>412</v>
      </c>
      <c r="L212" s="34" t="s">
        <v>28</v>
      </c>
      <c r="M212" s="65">
        <v>6741.3810381008498</v>
      </c>
      <c r="N212" s="67">
        <f>M212*I212</f>
        <v>13482.7620762017</v>
      </c>
    </row>
    <row r="213" spans="1:14" s="12" customFormat="1" ht="15.75" customHeight="1" x14ac:dyDescent="0.25">
      <c r="A213" s="45">
        <v>207</v>
      </c>
      <c r="B213" s="46" t="s">
        <v>30</v>
      </c>
      <c r="C213" s="32" t="s">
        <v>31</v>
      </c>
      <c r="D213" s="31" t="s">
        <v>33</v>
      </c>
      <c r="E213" s="33" t="s">
        <v>366</v>
      </c>
      <c r="F213" s="78"/>
      <c r="G213" s="34" t="s">
        <v>214</v>
      </c>
      <c r="H213" s="33" t="s">
        <v>21</v>
      </c>
      <c r="I213" s="35">
        <v>1</v>
      </c>
      <c r="J213" s="33" t="s">
        <v>34</v>
      </c>
      <c r="K213" s="34" t="s">
        <v>409</v>
      </c>
      <c r="L213" s="34" t="s">
        <v>28</v>
      </c>
      <c r="M213" s="65">
        <v>38428.944711994031</v>
      </c>
      <c r="N213" s="67">
        <f>M213*I213</f>
        <v>38428.944711994031</v>
      </c>
    </row>
    <row r="214" spans="1:14" s="12" customFormat="1" ht="15.75" customHeight="1" x14ac:dyDescent="0.25">
      <c r="A214" s="45">
        <v>208</v>
      </c>
      <c r="B214" s="46" t="s">
        <v>30</v>
      </c>
      <c r="C214" s="32" t="s">
        <v>31</v>
      </c>
      <c r="D214" s="31" t="s">
        <v>33</v>
      </c>
      <c r="E214" s="33" t="s">
        <v>326</v>
      </c>
      <c r="F214" s="78"/>
      <c r="G214" s="34" t="s">
        <v>174</v>
      </c>
      <c r="H214" s="33" t="s">
        <v>21</v>
      </c>
      <c r="I214" s="35">
        <v>1</v>
      </c>
      <c r="J214" s="33" t="s">
        <v>34</v>
      </c>
      <c r="K214" s="34" t="s">
        <v>22</v>
      </c>
      <c r="L214" s="34" t="s">
        <v>28</v>
      </c>
      <c r="M214" s="65">
        <v>13521.08344478264</v>
      </c>
      <c r="N214" s="67">
        <f>M214*I214</f>
        <v>13521.08344478264</v>
      </c>
    </row>
    <row r="215" spans="1:14" s="12" customFormat="1" ht="15.75" customHeight="1" x14ac:dyDescent="0.25">
      <c r="A215" s="45">
        <v>209</v>
      </c>
      <c r="B215" s="46" t="s">
        <v>30</v>
      </c>
      <c r="C215" s="32" t="s">
        <v>31</v>
      </c>
      <c r="D215" s="31" t="s">
        <v>33</v>
      </c>
      <c r="E215" s="33" t="s">
        <v>367</v>
      </c>
      <c r="F215" s="78"/>
      <c r="G215" s="34" t="s">
        <v>215</v>
      </c>
      <c r="H215" s="33" t="s">
        <v>21</v>
      </c>
      <c r="I215" s="35">
        <v>1</v>
      </c>
      <c r="J215" s="33" t="s">
        <v>34</v>
      </c>
      <c r="K215" s="34" t="s">
        <v>413</v>
      </c>
      <c r="L215" s="34" t="s">
        <v>28</v>
      </c>
      <c r="M215" s="65">
        <v>1823.1600247145373</v>
      </c>
      <c r="N215" s="67">
        <f>M215*I215</f>
        <v>1823.1600247145373</v>
      </c>
    </row>
    <row r="216" spans="1:14" s="12" customFormat="1" ht="15.75" customHeight="1" x14ac:dyDescent="0.25">
      <c r="A216" s="45">
        <v>210</v>
      </c>
      <c r="B216" s="46" t="s">
        <v>30</v>
      </c>
      <c r="C216" s="32" t="s">
        <v>31</v>
      </c>
      <c r="D216" s="31" t="s">
        <v>33</v>
      </c>
      <c r="E216" s="33" t="s">
        <v>337</v>
      </c>
      <c r="F216" s="78"/>
      <c r="G216" s="34" t="s">
        <v>185</v>
      </c>
      <c r="H216" s="33" t="s">
        <v>21</v>
      </c>
      <c r="I216" s="35">
        <v>1</v>
      </c>
      <c r="J216" s="33" t="s">
        <v>34</v>
      </c>
      <c r="K216" s="34" t="s">
        <v>379</v>
      </c>
      <c r="L216" s="34" t="s">
        <v>28</v>
      </c>
      <c r="M216" s="65">
        <v>1545.754892866209</v>
      </c>
      <c r="N216" s="67">
        <f>M216*I216</f>
        <v>1545.754892866209</v>
      </c>
    </row>
    <row r="217" spans="1:14" s="12" customFormat="1" ht="15.75" customHeight="1" x14ac:dyDescent="0.25">
      <c r="A217" s="45">
        <v>211</v>
      </c>
      <c r="B217" s="46" t="s">
        <v>30</v>
      </c>
      <c r="C217" s="32" t="s">
        <v>31</v>
      </c>
      <c r="D217" s="31" t="s">
        <v>33</v>
      </c>
      <c r="E217" s="33" t="s">
        <v>368</v>
      </c>
      <c r="F217" s="78"/>
      <c r="G217" s="34" t="s">
        <v>216</v>
      </c>
      <c r="H217" s="33" t="s">
        <v>21</v>
      </c>
      <c r="I217" s="35">
        <v>1</v>
      </c>
      <c r="J217" s="33" t="s">
        <v>372</v>
      </c>
      <c r="K217" s="34" t="s">
        <v>381</v>
      </c>
      <c r="L217" s="34" t="s">
        <v>415</v>
      </c>
      <c r="M217" s="65">
        <v>100861.90490315073</v>
      </c>
      <c r="N217" s="67">
        <f>M217*I217</f>
        <v>100861.90490315073</v>
      </c>
    </row>
    <row r="218" spans="1:14" s="12" customFormat="1" ht="15.75" customHeight="1" x14ac:dyDescent="0.25">
      <c r="A218" s="45">
        <v>212</v>
      </c>
      <c r="B218" s="46" t="s">
        <v>30</v>
      </c>
      <c r="C218" s="32" t="s">
        <v>31</v>
      </c>
      <c r="D218" s="31" t="s">
        <v>33</v>
      </c>
      <c r="E218" s="33" t="s">
        <v>243</v>
      </c>
      <c r="F218" s="78"/>
      <c r="G218" s="34" t="s">
        <v>91</v>
      </c>
      <c r="H218" s="33" t="s">
        <v>21</v>
      </c>
      <c r="I218" s="35">
        <v>1</v>
      </c>
      <c r="J218" s="33" t="s">
        <v>373</v>
      </c>
      <c r="K218" s="34" t="s">
        <v>57</v>
      </c>
      <c r="L218" s="34" t="s">
        <v>415</v>
      </c>
      <c r="M218" s="65">
        <v>8176.2785414623631</v>
      </c>
      <c r="N218" s="67">
        <f>M218*I218</f>
        <v>8176.2785414623631</v>
      </c>
    </row>
    <row r="219" spans="1:14" s="12" customFormat="1" ht="15.75" customHeight="1" x14ac:dyDescent="0.25">
      <c r="A219" s="45">
        <v>213</v>
      </c>
      <c r="B219" s="46" t="s">
        <v>40</v>
      </c>
      <c r="C219" s="32" t="s">
        <v>29</v>
      </c>
      <c r="D219" s="31" t="s">
        <v>19</v>
      </c>
      <c r="E219" s="33" t="s">
        <v>347</v>
      </c>
      <c r="F219" s="43">
        <v>10</v>
      </c>
      <c r="G219" s="34" t="s">
        <v>195</v>
      </c>
      <c r="H219" s="33" t="s">
        <v>21</v>
      </c>
      <c r="I219" s="35">
        <v>26</v>
      </c>
      <c r="J219" s="33" t="s">
        <v>370</v>
      </c>
      <c r="K219" s="34" t="s">
        <v>47</v>
      </c>
      <c r="L219" s="34" t="s">
        <v>414</v>
      </c>
      <c r="M219" s="65">
        <v>16.970087469514958</v>
      </c>
      <c r="N219" s="67">
        <f>M219*I219</f>
        <v>441.22227420738892</v>
      </c>
    </row>
    <row r="220" spans="1:14" s="12" customFormat="1" ht="15.75" customHeight="1" x14ac:dyDescent="0.25">
      <c r="A220" s="45">
        <v>214</v>
      </c>
      <c r="B220" s="44" t="s">
        <v>30</v>
      </c>
      <c r="C220" s="32" t="s">
        <v>31</v>
      </c>
      <c r="D220" s="31" t="s">
        <v>19</v>
      </c>
      <c r="E220" s="33" t="s">
        <v>301</v>
      </c>
      <c r="F220" s="43">
        <v>11</v>
      </c>
      <c r="G220" s="34" t="s">
        <v>149</v>
      </c>
      <c r="H220" s="33" t="s">
        <v>21</v>
      </c>
      <c r="I220" s="35">
        <v>1</v>
      </c>
      <c r="J220" s="33" t="s">
        <v>369</v>
      </c>
      <c r="K220" s="34" t="s">
        <v>385</v>
      </c>
      <c r="L220" s="34" t="s">
        <v>414</v>
      </c>
      <c r="M220" s="65">
        <v>3525.5720609415716</v>
      </c>
      <c r="N220" s="67">
        <f>M220*I220</f>
        <v>3525.5720609415716</v>
      </c>
    </row>
    <row r="221" spans="1:14" s="11" customFormat="1" ht="22.5" customHeight="1" x14ac:dyDescent="0.25">
      <c r="A221" s="13"/>
      <c r="B221" s="36"/>
      <c r="C221" s="36"/>
      <c r="D221" s="36"/>
      <c r="E221" s="36"/>
      <c r="F221" s="36"/>
      <c r="G221" s="37"/>
      <c r="H221" s="36"/>
      <c r="I221" s="38">
        <f>SUM(I7:I220)</f>
        <v>667</v>
      </c>
      <c r="J221" s="36"/>
      <c r="K221" s="39"/>
      <c r="L221" s="40"/>
      <c r="M221" s="41"/>
      <c r="N221" s="41">
        <f>SUM(N7:N220)</f>
        <v>10606323.418594955</v>
      </c>
    </row>
    <row r="222" spans="1:14" x14ac:dyDescent="0.25">
      <c r="A222" s="14"/>
      <c r="B222" s="14"/>
      <c r="C222" s="14"/>
      <c r="D222" s="14"/>
      <c r="E222" s="4"/>
      <c r="F222" s="14"/>
      <c r="G222" s="7"/>
      <c r="H222" s="26"/>
      <c r="I222" s="15"/>
      <c r="J222" s="26"/>
      <c r="K222" s="15"/>
      <c r="L222" s="24"/>
      <c r="M222" s="15"/>
      <c r="N222" s="15"/>
    </row>
    <row r="223" spans="1:14" ht="20.25" customHeight="1" x14ac:dyDescent="0.25">
      <c r="A223" s="16" t="s">
        <v>24</v>
      </c>
      <c r="B223" s="14"/>
      <c r="C223" s="14"/>
      <c r="D223" s="14"/>
      <c r="E223" s="4"/>
      <c r="F223" s="14"/>
      <c r="G223" s="7"/>
      <c r="H223" s="26"/>
      <c r="I223" s="15"/>
      <c r="J223" s="26"/>
      <c r="K223" s="15"/>
      <c r="L223" s="24"/>
      <c r="M223" s="17"/>
      <c r="N223" s="17"/>
    </row>
    <row r="224" spans="1:14" x14ac:dyDescent="0.25">
      <c r="A224" s="14" t="s">
        <v>25</v>
      </c>
      <c r="B224" s="14"/>
      <c r="C224" s="14"/>
      <c r="D224" s="14"/>
      <c r="E224" s="4"/>
      <c r="F224" s="14"/>
      <c r="G224" s="7"/>
      <c r="H224" s="26"/>
      <c r="I224" s="15"/>
      <c r="J224" s="26"/>
      <c r="K224" s="15"/>
      <c r="L224" s="24"/>
      <c r="M224" s="15"/>
      <c r="N224" s="15"/>
    </row>
    <row r="225" spans="1:14" x14ac:dyDescent="0.25">
      <c r="A225" s="14" t="s">
        <v>26</v>
      </c>
      <c r="B225" s="14"/>
      <c r="C225" s="14"/>
      <c r="D225" s="14"/>
      <c r="E225" s="4"/>
      <c r="F225" s="14"/>
      <c r="G225" s="7"/>
      <c r="H225" s="26"/>
      <c r="I225" s="15"/>
      <c r="J225" s="26"/>
      <c r="K225" s="15"/>
      <c r="L225" s="24"/>
      <c r="M225" s="15"/>
      <c r="N225" s="15"/>
    </row>
    <row r="226" spans="1:14" x14ac:dyDescent="0.25">
      <c r="A226" s="14"/>
      <c r="B226" s="14"/>
      <c r="C226" s="14"/>
      <c r="D226" s="14"/>
      <c r="E226" s="4"/>
      <c r="F226" s="14"/>
      <c r="G226" s="7"/>
      <c r="H226" s="26"/>
      <c r="I226" s="15"/>
      <c r="J226" s="26"/>
      <c r="K226" s="15"/>
      <c r="L226" s="24"/>
      <c r="M226" s="15"/>
      <c r="N226" s="15"/>
    </row>
    <row r="227" spans="1:14" x14ac:dyDescent="0.25">
      <c r="A227" s="14" t="s">
        <v>9</v>
      </c>
      <c r="B227" s="14"/>
      <c r="C227" s="14"/>
      <c r="D227" s="14"/>
      <c r="E227" s="4"/>
      <c r="F227" s="14"/>
      <c r="G227" s="7"/>
      <c r="H227" s="26"/>
      <c r="I227" s="15"/>
      <c r="J227" s="26"/>
      <c r="K227" s="15"/>
      <c r="L227" s="24"/>
      <c r="M227" s="15"/>
      <c r="N227" s="15"/>
    </row>
    <row r="228" spans="1:14" x14ac:dyDescent="0.25">
      <c r="A228" s="14" t="s">
        <v>10</v>
      </c>
      <c r="B228" s="14"/>
      <c r="C228" s="14"/>
      <c r="D228" s="14"/>
      <c r="E228" s="4"/>
      <c r="F228" s="14"/>
      <c r="G228" s="7"/>
      <c r="H228" s="26"/>
      <c r="I228" s="15"/>
      <c r="J228" s="26"/>
      <c r="K228" s="15"/>
      <c r="L228" s="24"/>
      <c r="M228" s="15"/>
      <c r="N228" s="15"/>
    </row>
    <row r="229" spans="1:14" x14ac:dyDescent="0.25">
      <c r="A229" s="14"/>
      <c r="B229" s="14"/>
      <c r="C229" s="14"/>
      <c r="D229" s="14"/>
      <c r="E229" s="4"/>
      <c r="F229" s="14"/>
      <c r="G229" s="7"/>
      <c r="H229" s="26"/>
      <c r="I229" s="15"/>
      <c r="J229" s="26"/>
      <c r="K229" s="15"/>
      <c r="L229" s="24"/>
      <c r="M229" s="15"/>
      <c r="N229" s="15"/>
    </row>
    <row r="230" spans="1:14" x14ac:dyDescent="0.25">
      <c r="A230" s="18" t="s">
        <v>11</v>
      </c>
      <c r="B230" s="14"/>
      <c r="C230" s="14"/>
      <c r="D230" s="14"/>
      <c r="E230" s="4"/>
      <c r="F230" s="14"/>
      <c r="G230" s="7"/>
      <c r="H230" s="26"/>
      <c r="I230" s="15"/>
      <c r="J230" s="26"/>
      <c r="K230" s="15"/>
      <c r="L230" s="24"/>
      <c r="M230" s="15"/>
      <c r="N230" s="15"/>
    </row>
    <row r="231" spans="1:14" x14ac:dyDescent="0.25">
      <c r="A231" s="19">
        <v>1</v>
      </c>
      <c r="B231" s="20" t="s">
        <v>12</v>
      </c>
      <c r="C231" s="20"/>
      <c r="D231" s="20"/>
      <c r="E231" s="20"/>
      <c r="F231" s="20"/>
      <c r="G231" s="20"/>
      <c r="H231" s="26"/>
      <c r="I231" s="15"/>
      <c r="J231" s="26"/>
      <c r="K231" s="15"/>
      <c r="L231" s="24"/>
      <c r="M231" s="15"/>
      <c r="N231" s="21"/>
    </row>
    <row r="232" spans="1:14" x14ac:dyDescent="0.25">
      <c r="A232" s="19">
        <v>2</v>
      </c>
      <c r="B232" s="28" t="s">
        <v>13</v>
      </c>
      <c r="C232" s="29"/>
      <c r="D232" s="29"/>
      <c r="E232" s="29"/>
      <c r="F232" s="29"/>
      <c r="G232" s="30"/>
      <c r="H232" s="26"/>
      <c r="I232" s="15"/>
      <c r="J232" s="26"/>
      <c r="K232" s="15"/>
      <c r="L232" s="24"/>
      <c r="M232" s="15"/>
      <c r="N232" s="15"/>
    </row>
    <row r="233" spans="1:14" x14ac:dyDescent="0.25">
      <c r="A233" s="19">
        <v>3</v>
      </c>
      <c r="B233" s="68" t="s">
        <v>14</v>
      </c>
      <c r="C233" s="69"/>
      <c r="D233" s="69"/>
      <c r="E233" s="69"/>
      <c r="F233" s="69"/>
      <c r="G233" s="70"/>
      <c r="H233" s="26"/>
      <c r="I233" s="15"/>
      <c r="J233" s="26"/>
      <c r="K233" s="15"/>
      <c r="L233" s="24"/>
      <c r="M233" s="15"/>
      <c r="N233" s="15"/>
    </row>
    <row r="234" spans="1:14" ht="17.25" customHeight="1" x14ac:dyDescent="0.25">
      <c r="A234" s="19">
        <v>4</v>
      </c>
      <c r="B234" s="68" t="s">
        <v>64</v>
      </c>
      <c r="C234" s="69"/>
      <c r="D234" s="69"/>
      <c r="E234" s="69"/>
      <c r="F234" s="69"/>
      <c r="G234" s="70"/>
      <c r="H234" s="26"/>
      <c r="I234" s="15"/>
      <c r="J234" s="26"/>
      <c r="K234" s="15"/>
      <c r="L234" s="24"/>
      <c r="M234" s="15"/>
      <c r="N234" s="15"/>
    </row>
    <row r="235" spans="1:14" x14ac:dyDescent="0.25">
      <c r="A235" s="19">
        <v>5</v>
      </c>
      <c r="B235" s="68" t="s">
        <v>15</v>
      </c>
      <c r="C235" s="69"/>
      <c r="D235" s="69"/>
      <c r="E235" s="69"/>
      <c r="F235" s="69"/>
      <c r="G235" s="70"/>
      <c r="H235" s="26"/>
      <c r="I235" s="15"/>
      <c r="J235" s="26"/>
      <c r="K235" s="15"/>
      <c r="L235" s="24"/>
      <c r="M235" s="15"/>
      <c r="N235" s="15"/>
    </row>
    <row r="236" spans="1:14" x14ac:dyDescent="0.25">
      <c r="A236" s="19">
        <v>6</v>
      </c>
      <c r="B236" s="68" t="s">
        <v>16</v>
      </c>
      <c r="C236" s="69"/>
      <c r="D236" s="69"/>
      <c r="E236" s="69"/>
      <c r="F236" s="69"/>
      <c r="G236" s="70"/>
      <c r="H236" s="26"/>
      <c r="I236" s="15"/>
      <c r="J236" s="26"/>
      <c r="K236" s="15"/>
      <c r="L236" s="24"/>
      <c r="M236" s="15"/>
      <c r="N236" s="15"/>
    </row>
    <row r="237" spans="1:14" ht="67.5" customHeight="1" x14ac:dyDescent="0.25">
      <c r="A237" s="19">
        <v>7</v>
      </c>
      <c r="B237" s="71" t="s">
        <v>17</v>
      </c>
      <c r="C237" s="72"/>
      <c r="D237" s="72"/>
      <c r="E237" s="72"/>
      <c r="F237" s="72"/>
      <c r="G237" s="73"/>
      <c r="H237" s="26"/>
      <c r="I237" s="15"/>
      <c r="J237" s="26"/>
      <c r="K237" s="15"/>
      <c r="L237" s="24"/>
      <c r="M237" s="15"/>
      <c r="N237" s="15"/>
    </row>
    <row r="238" spans="1:14" x14ac:dyDescent="0.25">
      <c r="A238" s="14"/>
      <c r="B238" s="14"/>
      <c r="C238" s="14"/>
      <c r="D238" s="14"/>
      <c r="E238" s="4"/>
      <c r="F238" s="14"/>
      <c r="G238" s="7"/>
      <c r="H238" s="26"/>
      <c r="I238" s="15"/>
      <c r="J238" s="26"/>
      <c r="K238" s="15"/>
      <c r="L238" s="24"/>
      <c r="M238" s="15"/>
      <c r="N238" s="15"/>
    </row>
    <row r="239" spans="1:14" x14ac:dyDescent="0.25">
      <c r="A239" s="14"/>
      <c r="B239" s="14"/>
      <c r="C239" s="14"/>
      <c r="D239" s="14"/>
      <c r="E239" s="4"/>
      <c r="F239" s="14"/>
      <c r="G239" s="7"/>
      <c r="H239" s="26"/>
      <c r="I239" s="15"/>
      <c r="J239" s="26"/>
      <c r="K239" s="15"/>
      <c r="L239" s="24"/>
      <c r="M239" s="15"/>
      <c r="N239" s="15"/>
    </row>
  </sheetData>
  <autoFilter ref="A6:N6"/>
  <mergeCells count="16">
    <mergeCell ref="F108:F133"/>
    <mergeCell ref="F135:F209"/>
    <mergeCell ref="F210:F218"/>
    <mergeCell ref="F9:F37"/>
    <mergeCell ref="F38:F43"/>
    <mergeCell ref="F44:F56"/>
    <mergeCell ref="F57:F107"/>
    <mergeCell ref="A2:N2"/>
    <mergeCell ref="A3:N3"/>
    <mergeCell ref="M4:N4"/>
    <mergeCell ref="F7:F8"/>
    <mergeCell ref="B235:G235"/>
    <mergeCell ref="B236:G236"/>
    <mergeCell ref="B237:G237"/>
    <mergeCell ref="B233:G233"/>
    <mergeCell ref="B234:G234"/>
  </mergeCells>
  <pageMargins left="0.31496062992125984" right="0" top="0.94488188976377963" bottom="0.35433070866141736" header="0" footer="0.19685039370078741"/>
  <pageSetup paperSize="9" scale="38" fitToHeight="10" orientation="landscape" r:id="rId1"/>
  <headerFooter>
    <oddFooter>&amp;C&amp;14Страница  &amp;P из &amp;N</oddFooter>
  </headerFooter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2024-11-19T11:02:42Z</cp:lastPrinted>
  <dcterms:created xsi:type="dcterms:W3CDTF">2024-01-16T09:32:30Z</dcterms:created>
  <dcterms:modified xsi:type="dcterms:W3CDTF">2024-11-25T06:29:43Z</dcterms:modified>
</cp:coreProperties>
</file>