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Эл.изоляц. материалы+\заявка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1'!$A$8:$N$22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4" l="1"/>
  <c r="N22" i="4"/>
  <c r="N10" i="4" l="1"/>
  <c r="N11" i="4"/>
  <c r="N20" i="4"/>
  <c r="N15" i="4"/>
  <c r="N12" i="4"/>
  <c r="N19" i="4"/>
  <c r="N13" i="4"/>
  <c r="N14" i="4"/>
  <c r="N21" i="4"/>
  <c r="N16" i="4"/>
  <c r="N17" i="4"/>
  <c r="N18" i="4"/>
  <c r="N9" i="4"/>
</calcChain>
</file>

<file path=xl/sharedStrings.xml><?xml version="1.0" encoding="utf-8"?>
<sst xmlns="http://schemas.openxmlformats.org/spreadsheetml/2006/main" count="148" uniqueCount="85">
  <si>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</si>
  <si>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</si>
  <si>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</si>
  <si>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</si>
  <si>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</si>
  <si>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</si>
  <si>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</si>
  <si>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</si>
  <si>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</si>
  <si>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</si>
  <si>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</si>
  <si>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</si>
  <si>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</si>
  <si>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</si>
  <si>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</si>
  <si>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</si>
  <si>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</si>
  <si>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</si>
  <si>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</si>
  <si>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</si>
  <si>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</si>
  <si>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РБ, г. Нефтекамск</t>
  </si>
  <si>
    <t>ШТ</t>
  </si>
  <si>
    <t>Наименование полное</t>
  </si>
  <si>
    <t>Примечание*</t>
  </si>
  <si>
    <t>NV – невостребованные МТР.</t>
  </si>
  <si>
    <t>NL – неликвидные МТР.</t>
  </si>
  <si>
    <t>РБ, Белебеевский р-он, Приютово Рабочий посело</t>
  </si>
  <si>
    <t>РБ, Уфимский р-он, п. Геофизиков</t>
  </si>
  <si>
    <t>ООО "Башнефть-Добыча"</t>
  </si>
  <si>
    <t>1001</t>
  </si>
  <si>
    <t>9214</t>
  </si>
  <si>
    <t>КМП</t>
  </si>
  <si>
    <t>1600</t>
  </si>
  <si>
    <t>9103</t>
  </si>
  <si>
    <t>9420</t>
  </si>
  <si>
    <t>Октябрь 2011</t>
  </si>
  <si>
    <t>Июнь 2005</t>
  </si>
  <si>
    <t>Декабрь 2010</t>
  </si>
  <si>
    <t>Сентябрь 2011</t>
  </si>
  <si>
    <t>Срок вывоза ТМЦ не более 90 дней с момента 100% предоплаты.</t>
  </si>
  <si>
    <t>Сентябрь 2007</t>
  </si>
  <si>
    <t>Февраль 2011</t>
  </si>
  <si>
    <t>Декабрь 2007</t>
  </si>
  <si>
    <r>
      <t xml:space="preserve">Вид ресурса </t>
    </r>
    <r>
      <rPr>
        <b/>
        <sz val="12"/>
        <rFont val="Calibri"/>
        <family val="2"/>
        <charset val="204"/>
        <scheme val="minor"/>
      </rPr>
      <t>*</t>
    </r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</si>
  <si>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</si>
  <si>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BU – бывшие в употребление МТР.</t>
  </si>
  <si>
    <t xml:space="preserve">Предмет реализации - Электроизоляционные материалы.  Территориальное местонахождение – Республика Башкортостан </t>
  </si>
  <si>
    <t>BU</t>
  </si>
  <si>
    <t>NV</t>
  </si>
  <si>
    <t>ПАО АНК "Башнефть" (ПИК "Добыча")</t>
  </si>
  <si>
    <t>22257956</t>
  </si>
  <si>
    <t>22164671</t>
  </si>
  <si>
    <t>22294086</t>
  </si>
  <si>
    <t>21064651</t>
  </si>
  <si>
    <t>21103269</t>
  </si>
  <si>
    <t>21261884</t>
  </si>
  <si>
    <t>21013461</t>
  </si>
  <si>
    <t>21231963</t>
  </si>
  <si>
    <t>21064483</t>
  </si>
  <si>
    <t>21215616</t>
  </si>
  <si>
    <t>22220993</t>
  </si>
  <si>
    <t>22223122</t>
  </si>
  <si>
    <t>Муфта 1СТп-1 95-185</t>
  </si>
  <si>
    <t>Х МУФТА 10КВТП-5</t>
  </si>
  <si>
    <t>Муфта концевая термоусаживаемая 10КНТп-7-(150-240)</t>
  </si>
  <si>
    <t>Х Муфта ПЭ 118</t>
  </si>
  <si>
    <t>Труба ПВХ армированная DKC 57016 16мм</t>
  </si>
  <si>
    <t>Труба гибкая гофрированная ТГГ/ПВХ Л 1 50/40,2 DKC арт.91950</t>
  </si>
  <si>
    <t>Муфта трубная ТР-9</t>
  </si>
  <si>
    <t>Стеклолента ЛЭС 0.1х20</t>
  </si>
  <si>
    <t>Трубка ПХВ 8мм</t>
  </si>
  <si>
    <t>Трубка электромонтажная ХВТ-8УХЛ2,5</t>
  </si>
  <si>
    <t>Муфта соединительная свинцовая кабельная СС-100-КЗП-75</t>
  </si>
  <si>
    <t>Муфта соединительная свинцовая кабельная СС-90-КЗЧ-65</t>
  </si>
  <si>
    <t>М</t>
  </si>
  <si>
    <t>КГ</t>
  </si>
  <si>
    <t>9110</t>
  </si>
  <si>
    <t>9421</t>
  </si>
  <si>
    <t>9409</t>
  </si>
  <si>
    <t>X032</t>
  </si>
  <si>
    <t>Апрель 2013</t>
  </si>
  <si>
    <t>Июнь 2011</t>
  </si>
  <si>
    <t xml:space="preserve">Рыночная цена за ед., руб./без НДС </t>
  </si>
  <si>
    <t xml:space="preserve">Рыночная стоимость, руб./без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</si>
</sst>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</cellStyleXfs>
  <cellXfs count="70">
    <xf numFmtId="0" fontId="0" fillId="0" borderId="0" xfId="0"/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>
      <alignment horizontal="left" vertical="top"/>
    </xf>
    <xf numFmtId="0" fontId="14" fillId="0" borderId="0" xfId="3" applyAlignment="1">
      <alignment vertical="top"/>
    </xf>
    <xf numFmtId="0" fontId="14" fillId="0" borderId="0" xfId="3" applyAlignment="1"/>
    <xf numFmtId="4" fontId="14" fillId="0" borderId="0" xfId="3" applyNumberFormat="1" applyAlignment="1">
      <alignment vertical="top"/>
    </xf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3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4" fontId="14" fillId="0" borderId="0" xfId="3" applyNumberFormat="1"/>
    <xf numFmtId="0" fontId="14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18" fillId="2" borderId="2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horizontal="left" vertical="center"/>
    </xf>
    <xf numFmtId="4" fontId="18" fillId="2" borderId="2" xfId="3" applyNumberFormat="1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/>
    </xf>
    <xf numFmtId="0" fontId="18" fillId="2" borderId="2" xfId="3" applyFont="1" applyFill="1" applyBorder="1" applyAlignment="1">
      <alignment horizontal="left" vertic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wrapText="1"/>
    </xf>
    <xf numFmtId="0" fontId="19" fillId="2" borderId="2" xfId="1" applyFont="1" applyFill="1" applyBorder="1" applyAlignment="1" applyProtection="1">
      <alignment horizontal="center" vertical="center" wrapText="1"/>
    </xf>
    <xf numFmtId="0" fontId="19" fillId="2" borderId="2" xfId="1" applyFont="1" applyFill="1" applyBorder="1" applyAlignment="1" applyProtection="1">
      <alignment horizontal="center" vertical="center"/>
    </xf>
    <xf numFmtId="4" fontId="19" fillId="2" borderId="2" xfId="1" applyNumberFormat="1" applyFont="1" applyFill="1" applyBorder="1" applyAlignment="1" applyProtection="1">
      <alignment horizontal="center" vertical="center" wrapText="1"/>
    </xf>
    <xf numFmtId="4" fontId="17" fillId="3" borderId="2" xfId="1" applyNumberFormat="1" applyFont="1" applyFill="1" applyBorder="1" applyAlignment="1" applyProtection="1">
      <alignment horizontal="center" wrapText="1"/>
    </xf>
    <xf numFmtId="4" fontId="8" fillId="3" borderId="0" xfId="3" applyNumberFormat="1" applyFont="1" applyFill="1"/>
    <xf numFmtId="0" fontId="14" fillId="3" borderId="2" xfId="0" applyFont="1" applyFill="1" applyBorder="1" applyAlignment="1">
      <alignment horizontal="center" vertical="top"/>
    </xf>
    <xf numFmtId="0" fontId="14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vertical="top"/>
    </xf>
    <xf numFmtId="0" fontId="14" fillId="3" borderId="2" xfId="0" applyNumberFormat="1" applyFont="1" applyFill="1" applyBorder="1" applyAlignment="1">
      <alignment horizontal="center" vertical="top" wrapText="1"/>
    </xf>
    <xf numFmtId="4" fontId="14" fillId="3" borderId="2" xfId="0" applyNumberFormat="1" applyFont="1" applyFill="1" applyBorder="1" applyAlignment="1">
      <alignment vertical="top"/>
    </xf>
    <xf numFmtId="0" fontId="19" fillId="3" borderId="2" xfId="1" applyFont="1" applyFill="1" applyBorder="1" applyAlignment="1" applyProtection="1">
      <alignment horizontal="center" wrapText="1"/>
    </xf>
    <xf numFmtId="0" fontId="19" fillId="3" borderId="2" xfId="1" applyFont="1" applyFill="1" applyBorder="1" applyAlignment="1" applyProtection="1">
      <alignment horizontal="center" vertical="center" wrapText="1"/>
    </xf>
    <xf numFmtId="0" fontId="19" fillId="3" borderId="2" xfId="1" applyFont="1" applyFill="1" applyBorder="1" applyAlignment="1" applyProtection="1">
      <alignment horizontal="center" vertical="center"/>
    </xf>
    <xf numFmtId="1" fontId="19" fillId="3" borderId="2" xfId="1" applyNumberFormat="1" applyFont="1" applyFill="1" applyBorder="1" applyAlignment="1" applyProtection="1">
      <alignment horizontal="center" wrapText="1"/>
    </xf>
    <xf numFmtId="3" fontId="19" fillId="3" borderId="2" xfId="1" applyNumberFormat="1" applyFont="1" applyFill="1" applyBorder="1" applyAlignment="1" applyProtection="1">
      <alignment horizont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6" fillId="0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42"/>
  <sheetViews>
    <sheetView tabSelected="1" zoomScale="70" zoomScaleNormal="70" workbookViewId="0">
      <pane ySplit="8" topLeftCell="A9" activePane="bottomLeft" state="frozen"/>
      <selection pane="bottomLeft" activeCell="V12" sqref="V12"/>
    </sheetView>
  </sheetViews>
  <sheetFormatPr defaultRowHeight="15" x14ac:dyDescent="0.25"/>
  <cols>
    <col min="1" max="1" width="7.5703125" style="17" customWidth="1"/>
    <col min="2" max="2" width="9.140625" style="17" customWidth="1"/>
    <col min="3" max="3" width="36.28515625" style="17" customWidth="1"/>
    <col min="4" max="4" width="9.140625" style="17"/>
    <col min="5" max="5" width="18.42578125" style="1" customWidth="1"/>
    <col min="6" max="6" width="7.140625" style="17" customWidth="1"/>
    <col min="7" max="7" width="59.5703125" style="5" customWidth="1"/>
    <col min="8" max="8" width="9.140625" style="17" customWidth="1"/>
    <col min="9" max="9" width="13.5703125" style="17" customWidth="1"/>
    <col min="10" max="10" width="13.140625" style="1" hidden="1" customWidth="1"/>
    <col min="11" max="11" width="19.28515625" style="17" customWidth="1"/>
    <col min="12" max="12" width="44.85546875" style="32" customWidth="1"/>
    <col min="13" max="13" width="19.42578125" style="26" customWidth="1"/>
    <col min="14" max="14" width="23.42578125" style="26" customWidth="1"/>
    <col min="15" max="16384" width="9.140625" style="17"/>
  </cols>
  <sheetData>
    <row r="1" spans="1:14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27"/>
      <c r="M1" s="6"/>
      <c r="N1" s="7"/>
    </row>
    <row r="2" spans="1:14" s="5" customFormat="1" ht="20.25" customHeight="1" x14ac:dyDescent="0.25">
      <c r="A2" s="8"/>
      <c r="B2" s="8"/>
      <c r="C2" s="8"/>
      <c r="D2" s="2"/>
      <c r="E2" s="8"/>
      <c r="F2" s="8"/>
      <c r="G2" s="9"/>
      <c r="H2" s="8"/>
      <c r="I2" s="8"/>
      <c r="J2" s="8"/>
      <c r="K2" s="10"/>
      <c r="L2" s="28"/>
      <c r="M2" s="11"/>
      <c r="N2" s="12" t="s">
        <v>0</v>
      </c>
    </row>
    <row r="3" spans="1:14" s="5" customFormat="1" ht="15" customHeight="1" x14ac:dyDescent="0.25">
      <c r="A3" s="8"/>
      <c r="B3" s="8"/>
      <c r="C3" s="8"/>
      <c r="D3" s="2"/>
      <c r="E3" s="8"/>
      <c r="F3" s="8"/>
      <c r="G3" s="13"/>
      <c r="H3" s="8"/>
      <c r="I3" s="8"/>
      <c r="J3" s="8"/>
      <c r="K3" s="14"/>
      <c r="L3" s="29"/>
      <c r="M3" s="11"/>
      <c r="N3" s="11"/>
    </row>
    <row r="4" spans="1:14" s="5" customFormat="1" ht="20.25" customHeight="1" x14ac:dyDescent="0.25">
      <c r="A4" s="67" t="s">
        <v>45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5" spans="1:14" s="5" customFormat="1" ht="18.75" customHeight="1" x14ac:dyDescent="0.3">
      <c r="A5" s="68" t="s">
        <v>47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</row>
    <row r="6" spans="1:14" s="5" customFormat="1" ht="25.5" customHeight="1" x14ac:dyDescent="0.25">
      <c r="A6" s="34"/>
      <c r="B6" s="34"/>
      <c r="C6" s="34"/>
      <c r="D6" s="15"/>
      <c r="E6" s="34"/>
      <c r="F6" s="34"/>
      <c r="G6" s="16"/>
      <c r="H6" s="34"/>
      <c r="I6" s="34"/>
      <c r="J6" s="34"/>
      <c r="K6" s="34"/>
      <c r="L6" s="30"/>
      <c r="M6" s="69"/>
      <c r="N6" s="69"/>
    </row>
    <row r="7" spans="1:14" ht="92.25" customHeight="1" x14ac:dyDescent="0.25">
      <c r="A7" s="45" t="s">
        <v>1</v>
      </c>
      <c r="B7" s="45" t="s">
        <v>2</v>
      </c>
      <c r="C7" s="45" t="s">
        <v>3</v>
      </c>
      <c r="D7" s="45" t="s">
        <v>44</v>
      </c>
      <c r="E7" s="45" t="s">
        <v>4</v>
      </c>
      <c r="F7" s="45" t="s">
        <v>5</v>
      </c>
      <c r="G7" s="46" t="s">
        <v>23</v>
      </c>
      <c r="H7" s="45" t="s">
        <v>6</v>
      </c>
      <c r="I7" s="46" t="s">
        <v>7</v>
      </c>
      <c r="J7" s="45" t="s">
        <v>8</v>
      </c>
      <c r="K7" s="45" t="s">
        <v>19</v>
      </c>
      <c r="L7" s="45" t="s">
        <v>9</v>
      </c>
      <c r="M7" s="47" t="s">
        <v>83</v>
      </c>
      <c r="N7" s="47" t="s">
        <v>84</v>
      </c>
    </row>
    <row r="8" spans="1:14" ht="15" customHeight="1" x14ac:dyDescent="0.25">
      <c r="A8" s="55">
        <v>1</v>
      </c>
      <c r="B8" s="55">
        <v>2</v>
      </c>
      <c r="C8" s="55">
        <v>3</v>
      </c>
      <c r="D8" s="55">
        <v>4</v>
      </c>
      <c r="E8" s="56">
        <v>5</v>
      </c>
      <c r="F8" s="56">
        <v>6</v>
      </c>
      <c r="G8" s="57">
        <v>7</v>
      </c>
      <c r="H8" s="57">
        <v>8</v>
      </c>
      <c r="I8" s="57">
        <v>9</v>
      </c>
      <c r="J8" s="57">
        <v>10</v>
      </c>
      <c r="K8" s="55">
        <v>10</v>
      </c>
      <c r="L8" s="58">
        <v>11</v>
      </c>
      <c r="M8" s="59">
        <v>12</v>
      </c>
      <c r="N8" s="59">
        <v>13</v>
      </c>
    </row>
    <row r="9" spans="1:14" ht="15" customHeight="1" x14ac:dyDescent="0.25">
      <c r="A9" s="44">
        <v>1</v>
      </c>
      <c r="B9" s="50" t="s">
        <v>30</v>
      </c>
      <c r="C9" s="44" t="s">
        <v>50</v>
      </c>
      <c r="D9" s="50" t="s">
        <v>20</v>
      </c>
      <c r="E9" s="51" t="s">
        <v>51</v>
      </c>
      <c r="F9" s="66">
        <v>1</v>
      </c>
      <c r="G9" s="52" t="s">
        <v>63</v>
      </c>
      <c r="H9" s="51" t="s">
        <v>32</v>
      </c>
      <c r="I9" s="53">
        <v>2</v>
      </c>
      <c r="J9" s="52" t="s">
        <v>31</v>
      </c>
      <c r="K9" s="52" t="s">
        <v>42</v>
      </c>
      <c r="L9" s="52" t="s">
        <v>27</v>
      </c>
      <c r="M9" s="54">
        <v>1274.307674363989</v>
      </c>
      <c r="N9" s="48">
        <f t="shared" ref="N9:N21" si="0">M9*I9</f>
        <v>2548.615348727978</v>
      </c>
    </row>
    <row r="10" spans="1:14" ht="15" customHeight="1" x14ac:dyDescent="0.25">
      <c r="A10" s="44">
        <v>2</v>
      </c>
      <c r="B10" s="50" t="s">
        <v>30</v>
      </c>
      <c r="C10" s="44" t="s">
        <v>50</v>
      </c>
      <c r="D10" s="50" t="s">
        <v>20</v>
      </c>
      <c r="E10" s="51" t="s">
        <v>52</v>
      </c>
      <c r="F10" s="66"/>
      <c r="G10" s="52" t="s">
        <v>64</v>
      </c>
      <c r="H10" s="51" t="s">
        <v>22</v>
      </c>
      <c r="I10" s="53">
        <v>2</v>
      </c>
      <c r="J10" s="52" t="s">
        <v>31</v>
      </c>
      <c r="K10" s="52" t="s">
        <v>36</v>
      </c>
      <c r="L10" s="52" t="s">
        <v>27</v>
      </c>
      <c r="M10" s="54">
        <v>2765.5184281290381</v>
      </c>
      <c r="N10" s="48">
        <f t="shared" si="0"/>
        <v>5531.0368562580761</v>
      </c>
    </row>
    <row r="11" spans="1:14" ht="15" customHeight="1" x14ac:dyDescent="0.25">
      <c r="A11" s="44">
        <v>5</v>
      </c>
      <c r="B11" s="50" t="s">
        <v>30</v>
      </c>
      <c r="C11" s="44" t="s">
        <v>50</v>
      </c>
      <c r="D11" s="50" t="s">
        <v>20</v>
      </c>
      <c r="E11" s="51" t="s">
        <v>53</v>
      </c>
      <c r="F11" s="66">
        <v>2</v>
      </c>
      <c r="G11" s="52" t="s">
        <v>65</v>
      </c>
      <c r="H11" s="51" t="s">
        <v>22</v>
      </c>
      <c r="I11" s="53">
        <v>4</v>
      </c>
      <c r="J11" s="52" t="s">
        <v>77</v>
      </c>
      <c r="K11" s="52" t="s">
        <v>38</v>
      </c>
      <c r="L11" s="52" t="s">
        <v>21</v>
      </c>
      <c r="M11" s="54">
        <v>654.44828650915247</v>
      </c>
      <c r="N11" s="48">
        <f t="shared" si="0"/>
        <v>2617.7931460366099</v>
      </c>
    </row>
    <row r="12" spans="1:14" ht="15" customHeight="1" x14ac:dyDescent="0.25">
      <c r="A12" s="44">
        <v>6</v>
      </c>
      <c r="B12" s="50" t="s">
        <v>30</v>
      </c>
      <c r="C12" s="44" t="s">
        <v>50</v>
      </c>
      <c r="D12" s="50" t="s">
        <v>48</v>
      </c>
      <c r="E12" s="51" t="s">
        <v>56</v>
      </c>
      <c r="F12" s="66"/>
      <c r="G12" s="52" t="s">
        <v>68</v>
      </c>
      <c r="H12" s="51" t="s">
        <v>75</v>
      </c>
      <c r="I12" s="53">
        <v>515</v>
      </c>
      <c r="J12" s="52" t="s">
        <v>34</v>
      </c>
      <c r="K12" s="52" t="s">
        <v>81</v>
      </c>
      <c r="L12" s="52" t="s">
        <v>21</v>
      </c>
      <c r="M12" s="54">
        <v>87.473749851037923</v>
      </c>
      <c r="N12" s="48">
        <f t="shared" si="0"/>
        <v>45048.981173284534</v>
      </c>
    </row>
    <row r="13" spans="1:14" ht="15" customHeight="1" x14ac:dyDescent="0.25">
      <c r="A13" s="44">
        <v>7</v>
      </c>
      <c r="B13" s="50" t="s">
        <v>30</v>
      </c>
      <c r="C13" s="44" t="s">
        <v>50</v>
      </c>
      <c r="D13" s="50" t="s">
        <v>49</v>
      </c>
      <c r="E13" s="51" t="s">
        <v>58</v>
      </c>
      <c r="F13" s="66">
        <v>3</v>
      </c>
      <c r="G13" s="52" t="s">
        <v>70</v>
      </c>
      <c r="H13" s="51" t="s">
        <v>75</v>
      </c>
      <c r="I13" s="53">
        <v>7890</v>
      </c>
      <c r="J13" s="52" t="s">
        <v>80</v>
      </c>
      <c r="K13" s="52" t="s">
        <v>38</v>
      </c>
      <c r="L13" s="52" t="s">
        <v>21</v>
      </c>
      <c r="M13" s="54">
        <v>1.249729657761349</v>
      </c>
      <c r="N13" s="48">
        <f t="shared" si="0"/>
        <v>9860.3669997370434</v>
      </c>
    </row>
    <row r="14" spans="1:14" ht="15" customHeight="1" x14ac:dyDescent="0.25">
      <c r="A14" s="44">
        <v>8</v>
      </c>
      <c r="B14" s="50" t="s">
        <v>30</v>
      </c>
      <c r="C14" s="44" t="s">
        <v>50</v>
      </c>
      <c r="D14" s="50" t="s">
        <v>49</v>
      </c>
      <c r="E14" s="51" t="s">
        <v>58</v>
      </c>
      <c r="F14" s="66"/>
      <c r="G14" s="52" t="s">
        <v>70</v>
      </c>
      <c r="H14" s="51" t="s">
        <v>75</v>
      </c>
      <c r="I14" s="53">
        <v>9000</v>
      </c>
      <c r="J14" s="52" t="s">
        <v>80</v>
      </c>
      <c r="K14" s="52" t="s">
        <v>82</v>
      </c>
      <c r="L14" s="52" t="s">
        <v>21</v>
      </c>
      <c r="M14" s="54">
        <v>1.249729657761349</v>
      </c>
      <c r="N14" s="48">
        <f t="shared" si="0"/>
        <v>11247.566919852141</v>
      </c>
    </row>
    <row r="15" spans="1:14" ht="15" customHeight="1" x14ac:dyDescent="0.25">
      <c r="A15" s="44">
        <v>9</v>
      </c>
      <c r="B15" s="50" t="s">
        <v>33</v>
      </c>
      <c r="C15" s="44" t="s">
        <v>29</v>
      </c>
      <c r="D15" s="50" t="s">
        <v>20</v>
      </c>
      <c r="E15" s="51" t="s">
        <v>55</v>
      </c>
      <c r="F15" s="66">
        <v>4</v>
      </c>
      <c r="G15" s="52" t="s">
        <v>67</v>
      </c>
      <c r="H15" s="51" t="s">
        <v>75</v>
      </c>
      <c r="I15" s="53">
        <v>24</v>
      </c>
      <c r="J15" s="52" t="s">
        <v>34</v>
      </c>
      <c r="K15" s="52" t="s">
        <v>41</v>
      </c>
      <c r="L15" s="52" t="s">
        <v>21</v>
      </c>
      <c r="M15" s="54">
        <v>7.9582491900604593</v>
      </c>
      <c r="N15" s="48">
        <f t="shared" si="0"/>
        <v>190.99798056145102</v>
      </c>
    </row>
    <row r="16" spans="1:14" ht="15" customHeight="1" x14ac:dyDescent="0.25">
      <c r="A16" s="44">
        <v>10</v>
      </c>
      <c r="B16" s="50" t="s">
        <v>33</v>
      </c>
      <c r="C16" s="44" t="s">
        <v>29</v>
      </c>
      <c r="D16" s="50" t="s">
        <v>20</v>
      </c>
      <c r="E16" s="51" t="s">
        <v>60</v>
      </c>
      <c r="F16" s="66"/>
      <c r="G16" s="52" t="s">
        <v>72</v>
      </c>
      <c r="H16" s="51" t="s">
        <v>75</v>
      </c>
      <c r="I16" s="53">
        <v>120</v>
      </c>
      <c r="J16" s="52" t="s">
        <v>34</v>
      </c>
      <c r="K16" s="52" t="s">
        <v>43</v>
      </c>
      <c r="L16" s="52" t="s">
        <v>21</v>
      </c>
      <c r="M16" s="54">
        <v>7.9582491900604593</v>
      </c>
      <c r="N16" s="48">
        <f t="shared" si="0"/>
        <v>954.98990280725513</v>
      </c>
    </row>
    <row r="17" spans="1:14" ht="15" customHeight="1" x14ac:dyDescent="0.25">
      <c r="A17" s="44">
        <v>11</v>
      </c>
      <c r="B17" s="50" t="s">
        <v>33</v>
      </c>
      <c r="C17" s="44" t="s">
        <v>29</v>
      </c>
      <c r="D17" s="50" t="s">
        <v>49</v>
      </c>
      <c r="E17" s="51" t="s">
        <v>61</v>
      </c>
      <c r="F17" s="66">
        <v>5</v>
      </c>
      <c r="G17" s="52" t="s">
        <v>73</v>
      </c>
      <c r="H17" s="51" t="s">
        <v>22</v>
      </c>
      <c r="I17" s="53">
        <v>13</v>
      </c>
      <c r="J17" s="52" t="s">
        <v>34</v>
      </c>
      <c r="K17" s="52" t="s">
        <v>37</v>
      </c>
      <c r="L17" s="52" t="s">
        <v>21</v>
      </c>
      <c r="M17" s="54">
        <v>792.93419999999981</v>
      </c>
      <c r="N17" s="48">
        <f t="shared" si="0"/>
        <v>10308.144599999998</v>
      </c>
    </row>
    <row r="18" spans="1:14" ht="15" customHeight="1" x14ac:dyDescent="0.25">
      <c r="A18" s="44">
        <v>12</v>
      </c>
      <c r="B18" s="50" t="s">
        <v>33</v>
      </c>
      <c r="C18" s="44" t="s">
        <v>29</v>
      </c>
      <c r="D18" s="50" t="s">
        <v>49</v>
      </c>
      <c r="E18" s="51" t="s">
        <v>62</v>
      </c>
      <c r="F18" s="66"/>
      <c r="G18" s="52" t="s">
        <v>74</v>
      </c>
      <c r="H18" s="51" t="s">
        <v>22</v>
      </c>
      <c r="I18" s="53">
        <v>14</v>
      </c>
      <c r="J18" s="52" t="s">
        <v>34</v>
      </c>
      <c r="K18" s="52" t="s">
        <v>37</v>
      </c>
      <c r="L18" s="52" t="s">
        <v>21</v>
      </c>
      <c r="M18" s="54">
        <v>606.43961999999976</v>
      </c>
      <c r="N18" s="48">
        <f t="shared" si="0"/>
        <v>8490.154679999996</v>
      </c>
    </row>
    <row r="19" spans="1:14" ht="15" customHeight="1" x14ac:dyDescent="0.25">
      <c r="A19" s="44">
        <v>13</v>
      </c>
      <c r="B19" s="50" t="s">
        <v>33</v>
      </c>
      <c r="C19" s="44" t="s">
        <v>29</v>
      </c>
      <c r="D19" s="50" t="s">
        <v>20</v>
      </c>
      <c r="E19" s="51" t="s">
        <v>57</v>
      </c>
      <c r="F19" s="43">
        <v>6</v>
      </c>
      <c r="G19" s="52" t="s">
        <v>69</v>
      </c>
      <c r="H19" s="51" t="s">
        <v>22</v>
      </c>
      <c r="I19" s="53">
        <v>10</v>
      </c>
      <c r="J19" s="52" t="s">
        <v>79</v>
      </c>
      <c r="K19" s="52" t="s">
        <v>38</v>
      </c>
      <c r="L19" s="52" t="s">
        <v>28</v>
      </c>
      <c r="M19" s="54">
        <v>17.64556791800776</v>
      </c>
      <c r="N19" s="48">
        <f t="shared" si="0"/>
        <v>176.4556791800776</v>
      </c>
    </row>
    <row r="20" spans="1:14" ht="15" customHeight="1" x14ac:dyDescent="0.25">
      <c r="A20" s="44">
        <v>14</v>
      </c>
      <c r="B20" s="50" t="s">
        <v>30</v>
      </c>
      <c r="C20" s="44" t="s">
        <v>50</v>
      </c>
      <c r="D20" s="50" t="s">
        <v>20</v>
      </c>
      <c r="E20" s="51" t="s">
        <v>54</v>
      </c>
      <c r="F20" s="66">
        <v>7</v>
      </c>
      <c r="G20" s="52" t="s">
        <v>66</v>
      </c>
      <c r="H20" s="51" t="s">
        <v>22</v>
      </c>
      <c r="I20" s="53">
        <v>92</v>
      </c>
      <c r="J20" s="52" t="s">
        <v>78</v>
      </c>
      <c r="K20" s="52" t="s">
        <v>39</v>
      </c>
      <c r="L20" s="52" t="s">
        <v>28</v>
      </c>
      <c r="M20" s="54">
        <v>14.513527092135137</v>
      </c>
      <c r="N20" s="48">
        <f t="shared" si="0"/>
        <v>1335.2444924764325</v>
      </c>
    </row>
    <row r="21" spans="1:14" ht="15" customHeight="1" x14ac:dyDescent="0.25">
      <c r="A21" s="44">
        <v>15</v>
      </c>
      <c r="B21" s="50" t="s">
        <v>30</v>
      </c>
      <c r="C21" s="44" t="s">
        <v>50</v>
      </c>
      <c r="D21" s="50" t="s">
        <v>20</v>
      </c>
      <c r="E21" s="51" t="s">
        <v>59</v>
      </c>
      <c r="F21" s="66"/>
      <c r="G21" s="52" t="s">
        <v>71</v>
      </c>
      <c r="H21" s="51" t="s">
        <v>76</v>
      </c>
      <c r="I21" s="53">
        <v>7.3</v>
      </c>
      <c r="J21" s="52" t="s">
        <v>35</v>
      </c>
      <c r="K21" s="52" t="s">
        <v>37</v>
      </c>
      <c r="L21" s="52" t="s">
        <v>28</v>
      </c>
      <c r="M21" s="54">
        <v>28.959999999999997</v>
      </c>
      <c r="N21" s="48">
        <f t="shared" si="0"/>
        <v>211.40799999999999</v>
      </c>
    </row>
    <row r="22" spans="1:14" x14ac:dyDescent="0.25">
      <c r="A22" s="38"/>
      <c r="B22" s="38"/>
      <c r="C22" s="38"/>
      <c r="D22" s="38"/>
      <c r="E22" s="38"/>
      <c r="F22" s="38"/>
      <c r="G22" s="39"/>
      <c r="H22" s="38"/>
      <c r="I22" s="40">
        <f>SUM(I9:I21)</f>
        <v>17693.3</v>
      </c>
      <c r="J22" s="38"/>
      <c r="K22" s="41"/>
      <c r="L22" s="42"/>
      <c r="M22" s="40"/>
      <c r="N22" s="40">
        <f>SUM(N9:N21)</f>
        <v>98521.755778921579</v>
      </c>
    </row>
    <row r="23" spans="1:14" x14ac:dyDescent="0.25">
      <c r="A23" s="18"/>
      <c r="B23" s="18"/>
      <c r="C23" s="18"/>
      <c r="D23" s="18"/>
      <c r="E23" s="8"/>
      <c r="F23" s="18"/>
      <c r="G23" s="14"/>
      <c r="H23" s="19"/>
      <c r="I23" s="19"/>
      <c r="J23" s="33"/>
      <c r="K23" s="19"/>
      <c r="L23" s="31"/>
      <c r="M23" s="20"/>
      <c r="N23" s="20"/>
    </row>
    <row r="24" spans="1:14" ht="15.75" x14ac:dyDescent="0.25">
      <c r="A24" s="21" t="s">
        <v>24</v>
      </c>
      <c r="B24" s="18"/>
      <c r="C24" s="18"/>
      <c r="D24" s="18"/>
      <c r="E24" s="8"/>
      <c r="F24" s="18"/>
      <c r="G24" s="14"/>
      <c r="H24" s="19"/>
      <c r="I24" s="19"/>
      <c r="J24" s="33"/>
      <c r="K24" s="19"/>
      <c r="L24" s="31"/>
      <c r="M24" s="22"/>
      <c r="N24" s="22"/>
    </row>
    <row r="25" spans="1:14" x14ac:dyDescent="0.25">
      <c r="A25" s="18" t="s">
        <v>25</v>
      </c>
      <c r="B25" s="18"/>
      <c r="C25" s="18"/>
      <c r="D25" s="18"/>
      <c r="E25" s="8"/>
      <c r="F25" s="18"/>
      <c r="G25" s="14"/>
      <c r="H25" s="19"/>
      <c r="I25" s="19"/>
      <c r="J25" s="33"/>
      <c r="K25" s="19"/>
      <c r="L25" s="31"/>
      <c r="M25" s="20"/>
      <c r="N25" s="20"/>
    </row>
    <row r="26" spans="1:14" x14ac:dyDescent="0.25">
      <c r="A26" s="18" t="s">
        <v>26</v>
      </c>
      <c r="B26" s="18"/>
      <c r="C26" s="18"/>
      <c r="D26" s="18"/>
      <c r="E26" s="8"/>
      <c r="F26" s="18"/>
      <c r="G26" s="14"/>
      <c r="H26" s="19"/>
      <c r="I26" s="19"/>
      <c r="J26" s="33"/>
      <c r="K26" s="19"/>
      <c r="L26" s="31"/>
      <c r="M26" s="20"/>
      <c r="N26" s="20"/>
    </row>
    <row r="27" spans="1:14" x14ac:dyDescent="0.25">
      <c r="A27" s="18" t="s">
        <v>46</v>
      </c>
      <c r="B27" s="18"/>
      <c r="C27" s="18"/>
      <c r="D27" s="18"/>
      <c r="E27" s="8"/>
      <c r="F27" s="18"/>
      <c r="G27" s="14"/>
      <c r="H27" s="19"/>
      <c r="I27" s="19"/>
      <c r="J27" s="33"/>
      <c r="K27" s="19"/>
      <c r="L27" s="31"/>
      <c r="M27" s="20"/>
      <c r="N27" s="20"/>
    </row>
    <row r="28" spans="1:14" x14ac:dyDescent="0.25">
      <c r="A28" s="18"/>
      <c r="B28" s="18"/>
      <c r="C28" s="18"/>
      <c r="D28" s="18"/>
      <c r="E28" s="8"/>
      <c r="F28" s="18"/>
      <c r="G28" s="14"/>
      <c r="H28" s="19"/>
      <c r="I28" s="19"/>
      <c r="J28" s="33"/>
      <c r="K28" s="19"/>
      <c r="L28" s="31"/>
      <c r="M28" s="20"/>
      <c r="N28" s="20"/>
    </row>
    <row r="29" spans="1:14" x14ac:dyDescent="0.25">
      <c r="A29" s="18" t="s">
        <v>10</v>
      </c>
      <c r="B29" s="18"/>
      <c r="C29" s="18"/>
      <c r="D29" s="18"/>
      <c r="E29" s="8"/>
      <c r="F29" s="18"/>
      <c r="G29" s="14"/>
      <c r="H29" s="19"/>
      <c r="I29" s="19"/>
      <c r="J29" s="33"/>
      <c r="K29" s="19"/>
      <c r="L29" s="31"/>
      <c r="M29" s="20"/>
      <c r="N29" s="20"/>
    </row>
    <row r="30" spans="1:14" x14ac:dyDescent="0.25">
      <c r="A30" s="18" t="s">
        <v>11</v>
      </c>
      <c r="B30" s="18"/>
      <c r="C30" s="18"/>
      <c r="D30" s="18"/>
      <c r="E30" s="8"/>
      <c r="F30" s="18"/>
      <c r="G30" s="14"/>
      <c r="H30" s="19"/>
      <c r="I30" s="19"/>
      <c r="J30" s="33"/>
      <c r="K30" s="19"/>
      <c r="L30" s="31"/>
      <c r="M30" s="20"/>
      <c r="N30" s="20"/>
    </row>
    <row r="31" spans="1:14" x14ac:dyDescent="0.25">
      <c r="A31" s="18"/>
      <c r="B31" s="18"/>
      <c r="C31" s="18"/>
      <c r="D31" s="18"/>
      <c r="E31" s="8"/>
      <c r="F31" s="18"/>
      <c r="G31" s="14"/>
      <c r="H31" s="19"/>
      <c r="I31" s="19"/>
      <c r="J31" s="33"/>
      <c r="K31" s="19"/>
      <c r="L31" s="31"/>
      <c r="M31" s="20"/>
      <c r="N31" s="20"/>
    </row>
    <row r="32" spans="1:14" x14ac:dyDescent="0.25">
      <c r="A32" s="23" t="s">
        <v>12</v>
      </c>
      <c r="B32" s="18"/>
      <c r="C32" s="18"/>
      <c r="D32" s="18"/>
      <c r="E32" s="8"/>
      <c r="F32" s="18"/>
      <c r="G32" s="14"/>
      <c r="H32" s="19"/>
      <c r="I32" s="19"/>
      <c r="J32" s="33"/>
      <c r="K32" s="19"/>
      <c r="L32" s="31"/>
      <c r="M32" s="20"/>
      <c r="N32" s="20"/>
    </row>
    <row r="33" spans="1:14" x14ac:dyDescent="0.25">
      <c r="A33" s="24">
        <v>1</v>
      </c>
      <c r="B33" s="25" t="s">
        <v>13</v>
      </c>
      <c r="C33" s="25"/>
      <c r="D33" s="25"/>
      <c r="E33" s="25"/>
      <c r="F33" s="25"/>
      <c r="G33" s="25"/>
      <c r="H33" s="19"/>
      <c r="I33" s="19"/>
      <c r="J33" s="33"/>
      <c r="K33" s="19"/>
      <c r="L33" s="31"/>
      <c r="M33" s="20"/>
      <c r="N33" s="49"/>
    </row>
    <row r="34" spans="1:14" x14ac:dyDescent="0.25">
      <c r="A34" s="24">
        <v>2</v>
      </c>
      <c r="B34" s="35" t="s">
        <v>14</v>
      </c>
      <c r="C34" s="36"/>
      <c r="D34" s="36"/>
      <c r="E34" s="36"/>
      <c r="F34" s="36"/>
      <c r="G34" s="37"/>
      <c r="H34" s="19"/>
      <c r="I34" s="19"/>
      <c r="J34" s="33"/>
      <c r="K34" s="19"/>
      <c r="L34" s="31"/>
      <c r="M34" s="20"/>
      <c r="N34" s="20"/>
    </row>
    <row r="35" spans="1:14" x14ac:dyDescent="0.25">
      <c r="A35" s="24">
        <v>3</v>
      </c>
      <c r="B35" s="60" t="s">
        <v>15</v>
      </c>
      <c r="C35" s="61"/>
      <c r="D35" s="61"/>
      <c r="E35" s="61"/>
      <c r="F35" s="61"/>
      <c r="G35" s="62"/>
      <c r="H35" s="19"/>
      <c r="I35" s="19"/>
      <c r="J35" s="33"/>
      <c r="K35" s="19"/>
      <c r="L35" s="31"/>
      <c r="M35" s="20"/>
      <c r="N35" s="20"/>
    </row>
    <row r="36" spans="1:14" x14ac:dyDescent="0.25">
      <c r="A36" s="24">
        <v>4</v>
      </c>
      <c r="B36" s="60" t="s">
        <v>40</v>
      </c>
      <c r="C36" s="61"/>
      <c r="D36" s="61"/>
      <c r="E36" s="61"/>
      <c r="F36" s="61"/>
      <c r="G36" s="62"/>
      <c r="H36" s="19"/>
      <c r="I36" s="19"/>
      <c r="J36" s="33"/>
      <c r="K36" s="19"/>
      <c r="L36" s="31"/>
      <c r="M36" s="20"/>
      <c r="N36" s="20"/>
    </row>
    <row r="37" spans="1:14" x14ac:dyDescent="0.25">
      <c r="A37" s="24">
        <v>5</v>
      </c>
      <c r="B37" s="60" t="s">
        <v>16</v>
      </c>
      <c r="C37" s="61"/>
      <c r="D37" s="61"/>
      <c r="E37" s="61"/>
      <c r="F37" s="61"/>
      <c r="G37" s="62"/>
      <c r="H37" s="19"/>
      <c r="I37" s="19"/>
      <c r="J37" s="33"/>
      <c r="K37" s="19"/>
      <c r="L37" s="31"/>
      <c r="M37" s="20"/>
      <c r="N37" s="20"/>
    </row>
    <row r="38" spans="1:14" x14ac:dyDescent="0.25">
      <c r="A38" s="24">
        <v>6</v>
      </c>
      <c r="B38" s="60" t="s">
        <v>17</v>
      </c>
      <c r="C38" s="61"/>
      <c r="D38" s="61"/>
      <c r="E38" s="61"/>
      <c r="F38" s="61"/>
      <c r="G38" s="62"/>
      <c r="H38" s="19"/>
      <c r="I38" s="19"/>
      <c r="J38" s="33"/>
      <c r="K38" s="19"/>
      <c r="L38" s="31"/>
      <c r="M38" s="20"/>
      <c r="N38" s="20"/>
    </row>
    <row r="39" spans="1:14" ht="64.5" customHeight="1" x14ac:dyDescent="0.25">
      <c r="A39" s="24">
        <v>7</v>
      </c>
      <c r="B39" s="63" t="s">
        <v>18</v>
      </c>
      <c r="C39" s="64"/>
      <c r="D39" s="64"/>
      <c r="E39" s="64"/>
      <c r="F39" s="64"/>
      <c r="G39" s="65"/>
      <c r="H39" s="19"/>
      <c r="I39" s="19"/>
      <c r="J39" s="33"/>
      <c r="K39" s="19"/>
      <c r="L39" s="31"/>
      <c r="M39" s="20"/>
      <c r="N39" s="20"/>
    </row>
    <row r="40" spans="1:14" x14ac:dyDescent="0.25">
      <c r="A40" s="18"/>
      <c r="B40" s="18"/>
      <c r="C40" s="18"/>
      <c r="D40" s="18"/>
      <c r="E40" s="8"/>
      <c r="F40" s="18"/>
      <c r="G40" s="14"/>
      <c r="H40" s="19"/>
      <c r="I40" s="19"/>
      <c r="J40" s="33"/>
      <c r="K40" s="19"/>
      <c r="L40" s="31"/>
      <c r="M40" s="20"/>
      <c r="N40" s="20"/>
    </row>
    <row r="41" spans="1:14" x14ac:dyDescent="0.25">
      <c r="A41" s="18"/>
      <c r="B41" s="18"/>
      <c r="C41" s="18"/>
      <c r="D41" s="18"/>
      <c r="E41" s="8"/>
      <c r="F41" s="18"/>
      <c r="G41" s="14"/>
      <c r="H41" s="19"/>
      <c r="I41" s="19"/>
      <c r="J41" s="33"/>
      <c r="K41" s="19"/>
      <c r="L41" s="31"/>
      <c r="M41" s="20"/>
      <c r="N41" s="20"/>
    </row>
    <row r="42" spans="1:14" x14ac:dyDescent="0.25">
      <c r="A42" s="18"/>
      <c r="B42" s="18"/>
      <c r="C42" s="18"/>
      <c r="D42" s="18"/>
      <c r="E42" s="8"/>
      <c r="F42" s="18"/>
      <c r="G42" s="14"/>
      <c r="H42" s="19"/>
      <c r="I42" s="19"/>
      <c r="J42" s="33"/>
      <c r="K42" s="19"/>
      <c r="L42" s="31"/>
      <c r="M42" s="20"/>
      <c r="N42" s="20"/>
    </row>
  </sheetData>
  <autoFilter ref="A8:N22">
    <sortState ref="A13:Q28">
      <sortCondition ref="L12:L28"/>
    </sortState>
  </autoFilter>
  <mergeCells count="14">
    <mergeCell ref="F20:F21"/>
    <mergeCell ref="A4:N4"/>
    <mergeCell ref="A5:N5"/>
    <mergeCell ref="M6:N6"/>
    <mergeCell ref="F9:F10"/>
    <mergeCell ref="F11:F12"/>
    <mergeCell ref="F13:F14"/>
    <mergeCell ref="F15:F16"/>
    <mergeCell ref="F17:F18"/>
    <mergeCell ref="B37:G37"/>
    <mergeCell ref="B38:G38"/>
    <mergeCell ref="B39:G39"/>
    <mergeCell ref="B35:G35"/>
    <mergeCell ref="B36:G36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2024-11-28T08:39:24Z</dcterms:modified>
</cp:coreProperties>
</file>