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монтажные изделия ++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1'!$A$6:$P$139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4" l="1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7" i="4"/>
  <c r="I139" i="4" l="1"/>
  <c r="N139" i="4"/>
</calcChain>
</file>

<file path=xl/sharedStrings.xml><?xml version="1.0" encoding="utf-8"?>
<sst xmlns="http://schemas.openxmlformats.org/spreadsheetml/2006/main" count="1217" uniqueCount="311">
  <si>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</si>
  <si>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</si>
  <si>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</si>
  <si>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</si>
  <si>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</si>
  <si>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</si>
  <si>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</si>
  <si>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</si>
  <si>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</si>
  <si>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</si>
  <si>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</si>
  <si>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</si>
  <si>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</si>
  <si>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</si>
  <si>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</si>
  <si>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</si>
  <si>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</si>
  <si>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</si>
  <si>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</si>
  <si>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</si>
  <si>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NL</t>
  </si>
  <si>
    <t>РБ, г. Нефтекамск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</si>
  <si>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</si>
  <si>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</si>
  <si>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</si>
  <si>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</si>
  <si>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</si>
  <si>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</si>
  <si>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</si>
  <si>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</si>
  <si>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</si>
  <si>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</si>
  <si>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9110</t>
  </si>
  <si>
    <t>Октябрь 2006</t>
  </si>
  <si>
    <t>NV</t>
  </si>
  <si>
    <t>9421</t>
  </si>
  <si>
    <t>Январь 2014</t>
  </si>
  <si>
    <t>9214</t>
  </si>
  <si>
    <t>Июнь 2012</t>
  </si>
  <si>
    <t>Декабрь 2012</t>
  </si>
  <si>
    <t>Октябрь 2010</t>
  </si>
  <si>
    <t>КМП</t>
  </si>
  <si>
    <t>1600</t>
  </si>
  <si>
    <t>Территориальное местонахождение – Республика Башкортостан.</t>
  </si>
  <si>
    <t>9213</t>
  </si>
  <si>
    <t>D038</t>
  </si>
  <si>
    <t>9103</t>
  </si>
  <si>
    <t>9420</t>
  </si>
  <si>
    <t>9202</t>
  </si>
  <si>
    <t>9209</t>
  </si>
  <si>
    <t>9107</t>
  </si>
  <si>
    <t>9409</t>
  </si>
  <si>
    <t>9411</t>
  </si>
  <si>
    <t>X032</t>
  </si>
  <si>
    <t>22062044</t>
  </si>
  <si>
    <t>21051599</t>
  </si>
  <si>
    <t>22014168</t>
  </si>
  <si>
    <t>22108816</t>
  </si>
  <si>
    <t>22221006</t>
  </si>
  <si>
    <t>22164644</t>
  </si>
  <si>
    <t>22164652</t>
  </si>
  <si>
    <t>22164653</t>
  </si>
  <si>
    <t>22164654</t>
  </si>
  <si>
    <t>22164659</t>
  </si>
  <si>
    <t>22079867</t>
  </si>
  <si>
    <t>22164667</t>
  </si>
  <si>
    <t>22164668</t>
  </si>
  <si>
    <t>22164676</t>
  </si>
  <si>
    <t>22164679</t>
  </si>
  <si>
    <t>22042319</t>
  </si>
  <si>
    <t>22164792</t>
  </si>
  <si>
    <t>22164689</t>
  </si>
  <si>
    <t>21066631</t>
  </si>
  <si>
    <t>22164693</t>
  </si>
  <si>
    <t>22164694</t>
  </si>
  <si>
    <t>22164697</t>
  </si>
  <si>
    <t>22164701</t>
  </si>
  <si>
    <t>22164704</t>
  </si>
  <si>
    <t>21110720</t>
  </si>
  <si>
    <t>22079844</t>
  </si>
  <si>
    <t>22079851</t>
  </si>
  <si>
    <t>22164728</t>
  </si>
  <si>
    <t>22164729</t>
  </si>
  <si>
    <t>22164730</t>
  </si>
  <si>
    <t>22164677</t>
  </si>
  <si>
    <t>22164678</t>
  </si>
  <si>
    <t>22042216</t>
  </si>
  <si>
    <t>22164680</t>
  </si>
  <si>
    <t>22111179</t>
  </si>
  <si>
    <t>22079901</t>
  </si>
  <si>
    <t>22042380</t>
  </si>
  <si>
    <t>22164727</t>
  </si>
  <si>
    <t>22110816</t>
  </si>
  <si>
    <t>22080067</t>
  </si>
  <si>
    <t>26030869</t>
  </si>
  <si>
    <t>22079763</t>
  </si>
  <si>
    <t>22138189</t>
  </si>
  <si>
    <t>21109029</t>
  </si>
  <si>
    <t>21091151</t>
  </si>
  <si>
    <t>21106630</t>
  </si>
  <si>
    <t>21056694</t>
  </si>
  <si>
    <t>21067113</t>
  </si>
  <si>
    <t>21067121</t>
  </si>
  <si>
    <t>22079689</t>
  </si>
  <si>
    <t>22164647</t>
  </si>
  <si>
    <t>22080019</t>
  </si>
  <si>
    <t>22164662</t>
  </si>
  <si>
    <t>22164664</t>
  </si>
  <si>
    <t>21009314</t>
  </si>
  <si>
    <t>26030785</t>
  </si>
  <si>
    <t>21154773</t>
  </si>
  <si>
    <t>21154774</t>
  </si>
  <si>
    <t>22164703</t>
  </si>
  <si>
    <t>21110704</t>
  </si>
  <si>
    <t>21041772</t>
  </si>
  <si>
    <t>21046808</t>
  </si>
  <si>
    <t>21212571</t>
  </si>
  <si>
    <t>22276562</t>
  </si>
  <si>
    <t>21067114</t>
  </si>
  <si>
    <t>22285897</t>
  </si>
  <si>
    <t>22274386</t>
  </si>
  <si>
    <t>22256989</t>
  </si>
  <si>
    <t>21066884</t>
  </si>
  <si>
    <t>21249551</t>
  </si>
  <si>
    <t>22080125</t>
  </si>
  <si>
    <t>22080126</t>
  </si>
  <si>
    <t>22013852</t>
  </si>
  <si>
    <t>21262448</t>
  </si>
  <si>
    <t>21236684</t>
  </si>
  <si>
    <t>21254456</t>
  </si>
  <si>
    <t>21261518</t>
  </si>
  <si>
    <t>21213794</t>
  </si>
  <si>
    <t>22080079</t>
  </si>
  <si>
    <t>22257710</t>
  </si>
  <si>
    <t>21262568</t>
  </si>
  <si>
    <t>21211872</t>
  </si>
  <si>
    <t>21215686</t>
  </si>
  <si>
    <t>21067299</t>
  </si>
  <si>
    <t>22287062</t>
  </si>
  <si>
    <t>22256981</t>
  </si>
  <si>
    <t>22287011</t>
  </si>
  <si>
    <t>22039977</t>
  </si>
  <si>
    <t>22260881</t>
  </si>
  <si>
    <t>21118495</t>
  </si>
  <si>
    <t>21118496</t>
  </si>
  <si>
    <t>22056015</t>
  </si>
  <si>
    <t>21236656</t>
  </si>
  <si>
    <t>21264046</t>
  </si>
  <si>
    <t>21236683</t>
  </si>
  <si>
    <t>21260726</t>
  </si>
  <si>
    <t>22276559</t>
  </si>
  <si>
    <t>22081383</t>
  </si>
  <si>
    <t>22081384</t>
  </si>
  <si>
    <t>22081385</t>
  </si>
  <si>
    <t>22081396</t>
  </si>
  <si>
    <t>22081397</t>
  </si>
  <si>
    <t>21281283</t>
  </si>
  <si>
    <t>22281407</t>
  </si>
  <si>
    <t>21261742</t>
  </si>
  <si>
    <t>22255817</t>
  </si>
  <si>
    <t>21209634</t>
  </si>
  <si>
    <t>Устройство отборное угловое 16-70-МУ Ст20 ТУ 4218-008-51216464-01</t>
  </si>
  <si>
    <t>Коробка У994 У3</t>
  </si>
  <si>
    <t>Наконечник ТА 70-10-8</t>
  </si>
  <si>
    <t>Розетка потолочная РП-1 с крюком</t>
  </si>
  <si>
    <t>Розетка двухместная скрытой проводки РС16-007</t>
  </si>
  <si>
    <t>Х ВИЛКА+РОЗЕТКА РШ30-ВШ30 25А 380В</t>
  </si>
  <si>
    <t>Х ВЫКЛЮЧАТЕЛЬ ОТКР.ПРОВОД.1МЕСТ</t>
  </si>
  <si>
    <t>Х ВЫКЛЮЧАТЕЛЬ ОТКР.ПРОВОД.2МЕСТ</t>
  </si>
  <si>
    <t>Х ВЫКЛЮЧАТЕЛЬ ОТКРЫТОЙ УСТАНОВКИ ДВУХКЛАВ.</t>
  </si>
  <si>
    <t>Х ВЫКЛЮЧАТЕЛЬ СКРЫТ.ПРОВОД.ОДИН.</t>
  </si>
  <si>
    <t>Х Зажим ПГН-2-1.5</t>
  </si>
  <si>
    <t>Х КОРОБКА РАЗЪЕДИНИТЕЛЬНАЯ 100А 3КВТ ТУ-03-90-99</t>
  </si>
  <si>
    <t>Х КОРОБКА РК-10/20</t>
  </si>
  <si>
    <t>Х НАКОНЕЧНИК М6</t>
  </si>
  <si>
    <t>Х НАКОНЕЧНИК ТАМ 185</t>
  </si>
  <si>
    <t>Х Патрон Е-27</t>
  </si>
  <si>
    <t>Х ПРОФИЛЬ Z-ОБРАЗНЫЙ ПЕРФОРИРОВАННЫЙ ZП 25*25</t>
  </si>
  <si>
    <t>Х ПУСКАТЕЛЬ ПМА-4</t>
  </si>
  <si>
    <t>Х Разъем RG-213 M</t>
  </si>
  <si>
    <t>Х РОЗЕТКА РП-21-004 ТИП 4</t>
  </si>
  <si>
    <t>Х РОЗЕТКА СКР.ПРОВ.С ЗАЗЕМЛ.</t>
  </si>
  <si>
    <t>Х РОЗЕТКА СКРЫТОЙ УСТАНОВКИ С З/К</t>
  </si>
  <si>
    <t>Х СЧЕТЧИК 3-Х ФАЗН</t>
  </si>
  <si>
    <t>Х СЧЕТЧИК СО-505</t>
  </si>
  <si>
    <t>Х Удлинитель профилей</t>
  </si>
  <si>
    <t>Х Узел крепления УК-П-К</t>
  </si>
  <si>
    <t>Х Узел крепления УПК-3</t>
  </si>
  <si>
    <t>Х УСТР-ВО ЗАЩ.ОТКЛ. Ф-3212</t>
  </si>
  <si>
    <t>Х УСТРОЙСТВО ЗАЩИТНОГО ОТКЛЮЧЕНИЯ ВАД 10</t>
  </si>
  <si>
    <t>Х УСТРОЙСТВО ЗАЩИТНОГО ОТКЛЮЧЕНИЯ ВД 1-63</t>
  </si>
  <si>
    <t>Х НАКОНЕЧНИК МЕДНО-АЛЮМИН.ТАМ-16</t>
  </si>
  <si>
    <t>Х НАКОНЕЧНИК ТАМ-70</t>
  </si>
  <si>
    <t>Х Наконечник ТМ 95</t>
  </si>
  <si>
    <t>Х НАКОНЕЧНИК ТМ-35</t>
  </si>
  <si>
    <t>Устройство отборное ЗК14-2-4-02</t>
  </si>
  <si>
    <t>Х Зажим 6.1 УХЛ1</t>
  </si>
  <si>
    <t>Х Подрозетник</t>
  </si>
  <si>
    <t>Х ТЭН ВОДЯНОЙ ПРЯМОЙ 0.5КВТ</t>
  </si>
  <si>
    <t>Зажим КС 100-1</t>
  </si>
  <si>
    <t>Х Зажим У870 У3</t>
  </si>
  <si>
    <t>Х Термопреобразователь ТСО 14-50М.В3.20/10 Специальные системы итехнологии</t>
  </si>
  <si>
    <t>Х Розетка T568B</t>
  </si>
  <si>
    <t>Зажим шлейфовый универсальный ЗШ-У</t>
  </si>
  <si>
    <t>Коробка 2Ex-e-КСУВ-02-Н-1В15М-2Г15М-13/2.5мм2</t>
  </si>
  <si>
    <t>Коробка ЕхКСУВ А-ТД20-Т4(2.5) ХЛ1</t>
  </si>
  <si>
    <t>Коробка ЕхКСУВ Н-500-6-К-8 ХЛ1</t>
  </si>
  <si>
    <t>Коробка коммутационная КС-5</t>
  </si>
  <si>
    <t>Стойка К1151 У3</t>
  </si>
  <si>
    <t>Стойка К1161 УТ1.5</t>
  </si>
  <si>
    <t>Х Выключатель 77052 2кл.</t>
  </si>
  <si>
    <t>Х ВЫКЛЮЧАТЕЛЬ-ПЕРЕКЛЮЧАТЕЛЬ ВС6У-120, 6 А, 220 В</t>
  </si>
  <si>
    <t>Х Зажим ПАБ-2</t>
  </si>
  <si>
    <t>Х ЗАЖИМ Т.П 3.407.1-143.5.19</t>
  </si>
  <si>
    <t>Х КАБЕЛЬ ИНТЕРФЕЙСНЫЙ ТИП F4</t>
  </si>
  <si>
    <t>Х Коробка Е900/РТВ4001</t>
  </si>
  <si>
    <t>Х Коробка КЗПМЗ 1-16/24-25х4</t>
  </si>
  <si>
    <t>Х ЛОТОК ТРОЙНИКОВЫЙ С КРЫШКОЙ ОТ-100</t>
  </si>
  <si>
    <t>Х ЛОТОК УГЛОВОЙ ПОВОРОТ 90ГР</t>
  </si>
  <si>
    <t>Х СЧЕТЧИК ПСЧ-4ТА</t>
  </si>
  <si>
    <t>Х Стяжка винтовая д/подъем.агрегата</t>
  </si>
  <si>
    <t>Х Хомут</t>
  </si>
  <si>
    <t>Хомут 70мм Ст3</t>
  </si>
  <si>
    <t>Крепление к стене DKC B100 арт.30690</t>
  </si>
  <si>
    <t>Розетка ШЩ4Х25 1-местная</t>
  </si>
  <si>
    <t>Стойка К1151 УТ2.5</t>
  </si>
  <si>
    <t>Узел крепления КГП-7-2Б</t>
  </si>
  <si>
    <t>Выключатель А56-141 о/у 1кл. "БелТИЗ"</t>
  </si>
  <si>
    <t>Звонок ЭВ 220 В 50Гц УХЛ4.2</t>
  </si>
  <si>
    <t>Коробка КМКУ 99х99х44</t>
  </si>
  <si>
    <t>Лоток ЛМ 400х65 У3</t>
  </si>
  <si>
    <t>Муфта 2МПР 0.5</t>
  </si>
  <si>
    <t>Муфта 2СП-15 0.1/0.3</t>
  </si>
  <si>
    <t>Муфта ПСслт-1</t>
  </si>
  <si>
    <t>Полка кабельная К1163ц УТ1,5</t>
  </si>
  <si>
    <t>Разъем СШЩ-8</t>
  </si>
  <si>
    <t>Регистр отопления</t>
  </si>
  <si>
    <t>Розетка щитовая ШЩ 4х25 5ДК.802-1</t>
  </si>
  <si>
    <t>Секция угловая СУ 100х100 У3</t>
  </si>
  <si>
    <t>Сжим У773 У3</t>
  </si>
  <si>
    <t>Сжим ответвительный У859 У3</t>
  </si>
  <si>
    <t>Угол внешний DKC AEM 50х20 арт.00656</t>
  </si>
  <si>
    <t>Угол внутренний DKC AIM 50х20 00655</t>
  </si>
  <si>
    <t>Угол изменяемый внутренний DKC NEAV 60х40 арт.01723</t>
  </si>
  <si>
    <t>Угольник 26 VTM 151206/0030401</t>
  </si>
  <si>
    <t>Узел крепления КГП-7-3</t>
  </si>
  <si>
    <t>Выключатель С110-005 с/у 1кл.</t>
  </si>
  <si>
    <t>Радиорозетка РПВ-1-2-30</t>
  </si>
  <si>
    <t>Х Вилка штепсельная</t>
  </si>
  <si>
    <t>Арматура подвесная УЛ/12-16</t>
  </si>
  <si>
    <t>Х Стяжка дифференциальная кривошипа СК-6</t>
  </si>
  <si>
    <t>Х Стяжка дифференциальная кривошипа СК-8</t>
  </si>
  <si>
    <t>Х Хомут С437 У1.5</t>
  </si>
  <si>
    <t>Вилка ШК-40А</t>
  </si>
  <si>
    <t>Разъем РА-В-32</t>
  </si>
  <si>
    <t>Разъем РШ 12-012220-20У3</t>
  </si>
  <si>
    <t>Разъем РШ-ВШ 30 25А/380В УХЛ4</t>
  </si>
  <si>
    <t>Розетка ШК4Х25 1-местная</t>
  </si>
  <si>
    <t>Х Кабель с наконечником ч.685.641.035</t>
  </si>
  <si>
    <t>Х Кабель с наконечником ч.685.641.047</t>
  </si>
  <si>
    <t>Х Кабель с наконечником ч.685.641.047-01</t>
  </si>
  <si>
    <t>Х Кабель с наконечником ч.Д.380.130-02</t>
  </si>
  <si>
    <t>Х Кабель с наконечником ч.Д.380.130-03</t>
  </si>
  <si>
    <t>Вилка кабельная ССИ-023 2Р+РЕ 32А 380В IP44</t>
  </si>
  <si>
    <t>Звено промежуточное трехлапчатое ПРТ-7-1</t>
  </si>
  <si>
    <t>Секция тройниковая СТ 150х150 У3</t>
  </si>
  <si>
    <t>ТЭН к электроводонагревателю RCA 300 1500W Ariston арт.816616</t>
  </si>
  <si>
    <t>Патрон настенный карболитовый ФнП 03, цоколь Е27</t>
  </si>
  <si>
    <t>М</t>
  </si>
  <si>
    <t>Май 2011</t>
  </si>
  <si>
    <t>Июль 2010</t>
  </si>
  <si>
    <t>Октябрь 2005</t>
  </si>
  <si>
    <t>Октябрь 2011</t>
  </si>
  <si>
    <t>Октябрь 2009</t>
  </si>
  <si>
    <t>Декабрь 2006</t>
  </si>
  <si>
    <t>Июнь 2005</t>
  </si>
  <si>
    <t>Май 2007</t>
  </si>
  <si>
    <t>Октябрь 2008</t>
  </si>
  <si>
    <t>Апрель 2007</t>
  </si>
  <si>
    <t>Декабрь 2009</t>
  </si>
  <si>
    <t>Декабрь 2010</t>
  </si>
  <si>
    <t>Май 2009</t>
  </si>
  <si>
    <t>Сентябрь 2010</t>
  </si>
  <si>
    <t>Март 2024</t>
  </si>
  <si>
    <t>Март 2011</t>
  </si>
  <si>
    <t>Ноябрь 2013</t>
  </si>
  <si>
    <t>Ноябрь 2011</t>
  </si>
  <si>
    <t>Сентябрь 2011</t>
  </si>
  <si>
    <t>Декабрь 2013</t>
  </si>
  <si>
    <t>Июнь 2013</t>
  </si>
  <si>
    <t>Июль 2006</t>
  </si>
  <si>
    <t>Август 2006</t>
  </si>
  <si>
    <t>Сентябрь 2006</t>
  </si>
  <si>
    <t>Август 2011</t>
  </si>
  <si>
    <t>Декабрь 2005</t>
  </si>
  <si>
    <t>Август 2007</t>
  </si>
  <si>
    <t>Октябрь 2007</t>
  </si>
  <si>
    <t>Ноябрь 2006</t>
  </si>
  <si>
    <t>Январь 2010</t>
  </si>
  <si>
    <t>Июль 2007</t>
  </si>
  <si>
    <t>Февраль 2006</t>
  </si>
  <si>
    <t>Апрель 2010</t>
  </si>
  <si>
    <t>Январь 2019</t>
  </si>
  <si>
    <t>РБ, г. Ишимбай</t>
  </si>
  <si>
    <t>РБ, Дюртюлинский р-он, с. Иванаево</t>
  </si>
  <si>
    <t>Срок вывоза ТМЦ не более 90 дней с момента 100% предоплаты.</t>
  </si>
  <si>
    <t>Перечень актуальных и готовых к реализации НВ/НЛ электромонтажных изделий, находящихся на балансе ОГ ПАО АНК "Башнефть"</t>
  </si>
  <si>
    <t xml:space="preserve">Рыночная цена за ед., руб./без НДС  </t>
  </si>
  <si>
    <t xml:space="preserve">Рыночная стоимость, руб./без НДС </t>
  </si>
  <si>
    <t>Х Термопреобразователь ТСО 14-50М.В3.20/10 Специальные системы и технологии</t>
  </si>
  <si>
    <t>ПАО АНК "Башнефть" (ПИК 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</si>
</sst>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1"/>
      <color rgb="FF006100"/>
      <name val="Calibri"/>
      <family val="2"/>
      <charset val="204"/>
      <scheme val="minor"/>
    </font>
    <font>
      <i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0"/>
    <xf numFmtId="0" fontId="12" fillId="0" borderId="0"/>
    <xf numFmtId="0" fontId="13" fillId="0" borderId="0"/>
    <xf numFmtId="0" fontId="14" fillId="4" borderId="0" applyNumberFormat="0" applyBorder="0" applyAlignment="0" applyProtection="0"/>
  </cellStyleXfs>
  <cellXfs count="66">
    <xf numFmtId="0" fontId="0" fillId="0" borderId="0" xfId="0"/>
    <xf numFmtId="0" fontId="1" fillId="3" borderId="2" xfId="1" applyFont="1" applyFill="1" applyBorder="1" applyAlignment="1" applyProtection="1">
      <alignment horizontal="center" wrapText="1"/>
    </xf>
    <xf numFmtId="0" fontId="1" fillId="3" borderId="2" xfId="1" applyFont="1" applyFill="1" applyBorder="1" applyAlignment="1" applyProtection="1">
      <alignment horizontal="center" vertical="center" wrapText="1"/>
    </xf>
    <xf numFmtId="0" fontId="1" fillId="3" borderId="2" xfId="1" applyFont="1" applyFill="1" applyBorder="1" applyAlignment="1" applyProtection="1">
      <alignment horizontal="center" vertical="center"/>
    </xf>
    <xf numFmtId="1" fontId="1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4" fontId="9" fillId="0" borderId="0" xfId="3" applyNumberFormat="1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6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vertical="center"/>
    </xf>
    <xf numFmtId="4" fontId="9" fillId="3" borderId="2" xfId="3" applyNumberFormat="1" applyFont="1" applyFill="1" applyBorder="1" applyAlignment="1">
      <alignment vertical="center" wrapText="1"/>
    </xf>
    <xf numFmtId="0" fontId="12" fillId="0" borderId="0" xfId="3" applyAlignment="1">
      <alignment vertical="center"/>
    </xf>
    <xf numFmtId="0" fontId="12" fillId="3" borderId="0" xfId="3" applyFill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left" vertical="center" wrapText="1"/>
    </xf>
    <xf numFmtId="4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/>
    </xf>
    <xf numFmtId="4" fontId="7" fillId="2" borderId="2" xfId="3" applyNumberFormat="1" applyFont="1" applyFill="1" applyBorder="1" applyAlignment="1">
      <alignment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4" fontId="11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8" fillId="3" borderId="0" xfId="3" applyFont="1" applyFill="1"/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9" fillId="0" borderId="8" xfId="3" applyFont="1" applyBorder="1" applyAlignment="1">
      <alignment horizontal="left" vertical="center"/>
    </xf>
    <xf numFmtId="0" fontId="6" fillId="3" borderId="2" xfId="4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0" fontId="8" fillId="0" borderId="0" xfId="3" applyFont="1" applyAlignment="1">
      <alignment horizontal="center" vertical="center"/>
    </xf>
    <xf numFmtId="0" fontId="6" fillId="3" borderId="0" xfId="5" applyFont="1" applyFill="1" applyAlignment="1">
      <alignment horizontal="center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9" fillId="0" borderId="8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9" fillId="0" borderId="8" xfId="3" applyFont="1" applyBorder="1" applyAlignment="1">
      <alignment horizontal="left" vertical="center" wrapText="1"/>
    </xf>
    <xf numFmtId="0" fontId="6" fillId="3" borderId="2" xfId="4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Хороший" xfId="5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56"/>
  <sheetViews>
    <sheetView tabSelected="1" zoomScale="60" zoomScaleNormal="60" workbookViewId="0">
      <pane ySplit="6" topLeftCell="A7" activePane="bottomLeft" state="frozen"/>
      <selection pane="bottomLeft" activeCell="D6" sqref="D6"/>
    </sheetView>
  </sheetViews>
  <sheetFormatPr defaultRowHeight="15" x14ac:dyDescent="0.25"/>
  <cols>
    <col min="1" max="1" width="7.5703125" style="17" customWidth="1"/>
    <col min="2" max="2" width="9.140625" style="17"/>
    <col min="3" max="3" width="40.5703125" style="17" customWidth="1"/>
    <col min="4" max="4" width="9.140625" style="17"/>
    <col min="5" max="5" width="16.85546875" style="8" customWidth="1"/>
    <col min="6" max="6" width="7.140625" style="17" customWidth="1"/>
    <col min="7" max="7" width="50.28515625" style="17" customWidth="1"/>
    <col min="8" max="8" width="9.140625" style="17" customWidth="1"/>
    <col min="9" max="9" width="13.5703125" style="17" customWidth="1"/>
    <col min="10" max="10" width="13.140625" style="8" customWidth="1"/>
    <col min="11" max="11" width="19.28515625" style="17" customWidth="1"/>
    <col min="12" max="12" width="31.140625" style="39" customWidth="1"/>
    <col min="13" max="14" width="15.7109375" style="17" customWidth="1"/>
    <col min="15" max="16384" width="9.140625" style="17"/>
  </cols>
  <sheetData>
    <row r="1" spans="1:14" s="10" customFormat="1" ht="15" customHeight="1" x14ac:dyDescent="0.25">
      <c r="A1" s="11"/>
      <c r="B1" s="11"/>
      <c r="C1" s="11"/>
      <c r="D1" s="9"/>
      <c r="E1" s="11"/>
      <c r="F1" s="11"/>
      <c r="G1" s="13"/>
      <c r="H1" s="11"/>
      <c r="I1" s="11"/>
      <c r="J1" s="11"/>
      <c r="K1" s="14"/>
      <c r="L1" s="36"/>
      <c r="M1" s="12"/>
      <c r="N1" s="12"/>
    </row>
    <row r="2" spans="1:14" s="10" customFormat="1" ht="20.25" customHeight="1" x14ac:dyDescent="0.25">
      <c r="A2" s="60" t="s">
        <v>306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s="10" customFormat="1" ht="18.75" customHeight="1" x14ac:dyDescent="0.3">
      <c r="A3" s="61" t="s">
        <v>43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s="10" customFormat="1" ht="25.5" customHeight="1" x14ac:dyDescent="0.25">
      <c r="A4" s="40"/>
      <c r="B4" s="40"/>
      <c r="C4" s="40"/>
      <c r="D4" s="15"/>
      <c r="E4" s="40"/>
      <c r="F4" s="40"/>
      <c r="G4" s="16"/>
      <c r="H4" s="40"/>
      <c r="I4" s="40"/>
      <c r="J4" s="41"/>
      <c r="K4" s="40"/>
      <c r="L4" s="37"/>
      <c r="M4" s="65"/>
      <c r="N4" s="65"/>
    </row>
    <row r="5" spans="1:14" ht="92.25" customHeight="1" x14ac:dyDescent="0.25">
      <c r="A5" s="5" t="s">
        <v>0</v>
      </c>
      <c r="B5" s="5" t="s">
        <v>1</v>
      </c>
      <c r="C5" s="5" t="s">
        <v>2</v>
      </c>
      <c r="D5" s="5" t="s">
        <v>18</v>
      </c>
      <c r="E5" s="5" t="s">
        <v>3</v>
      </c>
      <c r="F5" s="5" t="s">
        <v>4</v>
      </c>
      <c r="G5" s="5" t="s">
        <v>24</v>
      </c>
      <c r="H5" s="5" t="s">
        <v>5</v>
      </c>
      <c r="I5" s="6" t="s">
        <v>6</v>
      </c>
      <c r="J5" s="5" t="s">
        <v>7</v>
      </c>
      <c r="K5" s="5" t="s">
        <v>19</v>
      </c>
      <c r="L5" s="5" t="s">
        <v>8</v>
      </c>
      <c r="M5" s="7" t="s">
        <v>307</v>
      </c>
      <c r="N5" s="7" t="s">
        <v>308</v>
      </c>
    </row>
    <row r="6" spans="1:14" ht="15" customHeight="1" x14ac:dyDescent="0.25">
      <c r="A6" s="1">
        <v>1</v>
      </c>
      <c r="B6" s="1">
        <v>2</v>
      </c>
      <c r="C6" s="1">
        <v>3</v>
      </c>
      <c r="D6" s="1">
        <v>4</v>
      </c>
      <c r="E6" s="2">
        <v>5</v>
      </c>
      <c r="F6" s="2">
        <v>6</v>
      </c>
      <c r="G6" s="2">
        <v>7</v>
      </c>
      <c r="H6" s="3">
        <v>8</v>
      </c>
      <c r="I6" s="3">
        <v>9</v>
      </c>
      <c r="J6" s="3">
        <v>10</v>
      </c>
      <c r="K6" s="1">
        <v>12</v>
      </c>
      <c r="L6" s="4">
        <v>13</v>
      </c>
      <c r="M6" s="4">
        <v>17</v>
      </c>
      <c r="N6" s="4">
        <v>19</v>
      </c>
    </row>
    <row r="7" spans="1:14" s="22" customFormat="1" ht="33" customHeight="1" x14ac:dyDescent="0.25">
      <c r="A7" s="18">
        <v>1</v>
      </c>
      <c r="B7" s="46" t="s">
        <v>31</v>
      </c>
      <c r="C7" s="19" t="s">
        <v>310</v>
      </c>
      <c r="D7" s="46" t="s">
        <v>20</v>
      </c>
      <c r="E7" s="46" t="s">
        <v>54</v>
      </c>
      <c r="F7" s="62">
        <v>1</v>
      </c>
      <c r="G7" s="47" t="s">
        <v>161</v>
      </c>
      <c r="H7" s="46" t="s">
        <v>22</v>
      </c>
      <c r="I7" s="48">
        <v>1</v>
      </c>
      <c r="J7" s="46" t="s">
        <v>44</v>
      </c>
      <c r="K7" s="49" t="s">
        <v>269</v>
      </c>
      <c r="L7" s="47" t="s">
        <v>28</v>
      </c>
      <c r="M7" s="50">
        <v>586.0315626485035</v>
      </c>
      <c r="N7" s="20">
        <f t="shared" ref="N7:N38" si="0">M7*I7</f>
        <v>586.0315626485035</v>
      </c>
    </row>
    <row r="8" spans="1:14" s="22" customFormat="1" ht="33" customHeight="1" x14ac:dyDescent="0.25">
      <c r="A8" s="18">
        <v>2</v>
      </c>
      <c r="B8" s="46" t="s">
        <v>31</v>
      </c>
      <c r="C8" s="19" t="s">
        <v>310</v>
      </c>
      <c r="D8" s="46" t="s">
        <v>20</v>
      </c>
      <c r="E8" s="46" t="s">
        <v>55</v>
      </c>
      <c r="F8" s="63"/>
      <c r="G8" s="47" t="s">
        <v>162</v>
      </c>
      <c r="H8" s="46" t="s">
        <v>22</v>
      </c>
      <c r="I8" s="48">
        <v>10</v>
      </c>
      <c r="J8" s="46" t="s">
        <v>37</v>
      </c>
      <c r="K8" s="49" t="s">
        <v>270</v>
      </c>
      <c r="L8" s="47" t="s">
        <v>28</v>
      </c>
      <c r="M8" s="50">
        <v>57.099759369723756</v>
      </c>
      <c r="N8" s="20">
        <f t="shared" si="0"/>
        <v>570.99759369723756</v>
      </c>
    </row>
    <row r="9" spans="1:14" s="22" customFormat="1" ht="33" customHeight="1" x14ac:dyDescent="0.25">
      <c r="A9" s="18">
        <v>3</v>
      </c>
      <c r="B9" s="46" t="s">
        <v>31</v>
      </c>
      <c r="C9" s="19" t="s">
        <v>310</v>
      </c>
      <c r="D9" s="46" t="s">
        <v>20</v>
      </c>
      <c r="E9" s="46" t="s">
        <v>55</v>
      </c>
      <c r="F9" s="63"/>
      <c r="G9" s="47" t="s">
        <v>162</v>
      </c>
      <c r="H9" s="46" t="s">
        <v>22</v>
      </c>
      <c r="I9" s="48">
        <v>1</v>
      </c>
      <c r="J9" s="46" t="s">
        <v>37</v>
      </c>
      <c r="K9" s="49" t="s">
        <v>271</v>
      </c>
      <c r="L9" s="47" t="s">
        <v>28</v>
      </c>
      <c r="M9" s="50">
        <v>57.099759369723756</v>
      </c>
      <c r="N9" s="20">
        <f t="shared" si="0"/>
        <v>57.099759369723756</v>
      </c>
    </row>
    <row r="10" spans="1:14" s="22" customFormat="1" ht="33" customHeight="1" x14ac:dyDescent="0.25">
      <c r="A10" s="18">
        <v>4</v>
      </c>
      <c r="B10" s="46" t="s">
        <v>31</v>
      </c>
      <c r="C10" s="19" t="s">
        <v>310</v>
      </c>
      <c r="D10" s="46" t="s">
        <v>20</v>
      </c>
      <c r="E10" s="46" t="s">
        <v>56</v>
      </c>
      <c r="F10" s="63"/>
      <c r="G10" s="47" t="s">
        <v>163</v>
      </c>
      <c r="H10" s="46" t="s">
        <v>22</v>
      </c>
      <c r="I10" s="48">
        <v>3</v>
      </c>
      <c r="J10" s="46" t="s">
        <v>37</v>
      </c>
      <c r="K10" s="49" t="s">
        <v>272</v>
      </c>
      <c r="L10" s="47" t="s">
        <v>28</v>
      </c>
      <c r="M10" s="50">
        <v>9.8645327652629149</v>
      </c>
      <c r="N10" s="20">
        <f t="shared" si="0"/>
        <v>29.593598295788745</v>
      </c>
    </row>
    <row r="11" spans="1:14" s="22" customFormat="1" ht="33" customHeight="1" x14ac:dyDescent="0.25">
      <c r="A11" s="18">
        <v>5</v>
      </c>
      <c r="B11" s="46" t="s">
        <v>31</v>
      </c>
      <c r="C11" s="19" t="s">
        <v>310</v>
      </c>
      <c r="D11" s="46" t="s">
        <v>20</v>
      </c>
      <c r="E11" s="46" t="s">
        <v>57</v>
      </c>
      <c r="F11" s="63"/>
      <c r="G11" s="47" t="s">
        <v>164</v>
      </c>
      <c r="H11" s="46" t="s">
        <v>22</v>
      </c>
      <c r="I11" s="48">
        <v>1</v>
      </c>
      <c r="J11" s="46" t="s">
        <v>37</v>
      </c>
      <c r="K11" s="49" t="s">
        <v>273</v>
      </c>
      <c r="L11" s="47" t="s">
        <v>28</v>
      </c>
      <c r="M11" s="50">
        <v>10.000580436221655</v>
      </c>
      <c r="N11" s="20">
        <f t="shared" si="0"/>
        <v>10.000580436221655</v>
      </c>
    </row>
    <row r="12" spans="1:14" s="22" customFormat="1" ht="33" customHeight="1" x14ac:dyDescent="0.25">
      <c r="A12" s="18">
        <v>6</v>
      </c>
      <c r="B12" s="46" t="s">
        <v>31</v>
      </c>
      <c r="C12" s="19" t="s">
        <v>310</v>
      </c>
      <c r="D12" s="46" t="s">
        <v>20</v>
      </c>
      <c r="E12" s="46" t="s">
        <v>58</v>
      </c>
      <c r="F12" s="63"/>
      <c r="G12" s="47" t="s">
        <v>165</v>
      </c>
      <c r="H12" s="46" t="s">
        <v>22</v>
      </c>
      <c r="I12" s="48">
        <v>136</v>
      </c>
      <c r="J12" s="46" t="s">
        <v>37</v>
      </c>
      <c r="K12" s="49" t="s">
        <v>272</v>
      </c>
      <c r="L12" s="47" t="s">
        <v>28</v>
      </c>
      <c r="M12" s="50">
        <v>23.994809429017902</v>
      </c>
      <c r="N12" s="20">
        <f t="shared" si="0"/>
        <v>3263.2940823464346</v>
      </c>
    </row>
    <row r="13" spans="1:14" s="22" customFormat="1" ht="33" customHeight="1" x14ac:dyDescent="0.25">
      <c r="A13" s="18">
        <v>7</v>
      </c>
      <c r="B13" s="46" t="s">
        <v>31</v>
      </c>
      <c r="C13" s="19" t="s">
        <v>310</v>
      </c>
      <c r="D13" s="46" t="s">
        <v>20</v>
      </c>
      <c r="E13" s="46" t="s">
        <v>59</v>
      </c>
      <c r="F13" s="63"/>
      <c r="G13" s="47" t="s">
        <v>166</v>
      </c>
      <c r="H13" s="46" t="s">
        <v>41</v>
      </c>
      <c r="I13" s="48">
        <v>29</v>
      </c>
      <c r="J13" s="46" t="s">
        <v>37</v>
      </c>
      <c r="K13" s="49" t="s">
        <v>274</v>
      </c>
      <c r="L13" s="47" t="s">
        <v>28</v>
      </c>
      <c r="M13" s="50">
        <v>375.39342001955305</v>
      </c>
      <c r="N13" s="20">
        <f t="shared" si="0"/>
        <v>10886.409180567038</v>
      </c>
    </row>
    <row r="14" spans="1:14" s="22" customFormat="1" ht="33" customHeight="1" x14ac:dyDescent="0.25">
      <c r="A14" s="18">
        <v>8</v>
      </c>
      <c r="B14" s="46" t="s">
        <v>31</v>
      </c>
      <c r="C14" s="19" t="s">
        <v>310</v>
      </c>
      <c r="D14" s="46" t="s">
        <v>20</v>
      </c>
      <c r="E14" s="46" t="s">
        <v>60</v>
      </c>
      <c r="F14" s="63"/>
      <c r="G14" s="47" t="s">
        <v>167</v>
      </c>
      <c r="H14" s="46" t="s">
        <v>22</v>
      </c>
      <c r="I14" s="48">
        <v>60</v>
      </c>
      <c r="J14" s="46" t="s">
        <v>37</v>
      </c>
      <c r="K14" s="49" t="s">
        <v>272</v>
      </c>
      <c r="L14" s="47" t="s">
        <v>28</v>
      </c>
      <c r="M14" s="50">
        <v>12.422312798147811</v>
      </c>
      <c r="N14" s="20">
        <f t="shared" si="0"/>
        <v>745.33876788886869</v>
      </c>
    </row>
    <row r="15" spans="1:14" s="22" customFormat="1" ht="33" customHeight="1" x14ac:dyDescent="0.25">
      <c r="A15" s="18">
        <v>9</v>
      </c>
      <c r="B15" s="46" t="s">
        <v>31</v>
      </c>
      <c r="C15" s="19" t="s">
        <v>310</v>
      </c>
      <c r="D15" s="46" t="s">
        <v>20</v>
      </c>
      <c r="E15" s="46" t="s">
        <v>61</v>
      </c>
      <c r="F15" s="63"/>
      <c r="G15" s="47" t="s">
        <v>168</v>
      </c>
      <c r="H15" s="46" t="s">
        <v>22</v>
      </c>
      <c r="I15" s="48">
        <v>120</v>
      </c>
      <c r="J15" s="46" t="s">
        <v>37</v>
      </c>
      <c r="K15" s="49" t="s">
        <v>275</v>
      </c>
      <c r="L15" s="47" t="s">
        <v>28</v>
      </c>
      <c r="M15" s="50">
        <v>89.395899999999983</v>
      </c>
      <c r="N15" s="20">
        <f t="shared" si="0"/>
        <v>10727.507999999998</v>
      </c>
    </row>
    <row r="16" spans="1:14" s="22" customFormat="1" ht="33" customHeight="1" x14ac:dyDescent="0.25">
      <c r="A16" s="18">
        <v>10</v>
      </c>
      <c r="B16" s="46" t="s">
        <v>31</v>
      </c>
      <c r="C16" s="19" t="s">
        <v>310</v>
      </c>
      <c r="D16" s="46" t="s">
        <v>20</v>
      </c>
      <c r="E16" s="46" t="s">
        <v>62</v>
      </c>
      <c r="F16" s="63"/>
      <c r="G16" s="47" t="s">
        <v>169</v>
      </c>
      <c r="H16" s="46" t="s">
        <v>22</v>
      </c>
      <c r="I16" s="48">
        <v>13</v>
      </c>
      <c r="J16" s="46" t="s">
        <v>37</v>
      </c>
      <c r="K16" s="49" t="s">
        <v>275</v>
      </c>
      <c r="L16" s="47" t="s">
        <v>28</v>
      </c>
      <c r="M16" s="50">
        <v>22.313145269201037</v>
      </c>
      <c r="N16" s="20">
        <f t="shared" si="0"/>
        <v>290.07088849961349</v>
      </c>
    </row>
    <row r="17" spans="1:14" s="22" customFormat="1" ht="33" customHeight="1" x14ac:dyDescent="0.25">
      <c r="A17" s="18">
        <v>11</v>
      </c>
      <c r="B17" s="46" t="s">
        <v>31</v>
      </c>
      <c r="C17" s="19" t="s">
        <v>310</v>
      </c>
      <c r="D17" s="46" t="s">
        <v>20</v>
      </c>
      <c r="E17" s="46" t="s">
        <v>62</v>
      </c>
      <c r="F17" s="63"/>
      <c r="G17" s="47" t="s">
        <v>169</v>
      </c>
      <c r="H17" s="46" t="s">
        <v>22</v>
      </c>
      <c r="I17" s="48">
        <v>18</v>
      </c>
      <c r="J17" s="46" t="s">
        <v>37</v>
      </c>
      <c r="K17" s="49" t="s">
        <v>276</v>
      </c>
      <c r="L17" s="47" t="s">
        <v>28</v>
      </c>
      <c r="M17" s="50">
        <v>22.313145269201037</v>
      </c>
      <c r="N17" s="20">
        <f t="shared" si="0"/>
        <v>401.63661484561868</v>
      </c>
    </row>
    <row r="18" spans="1:14" s="22" customFormat="1" ht="33" customHeight="1" x14ac:dyDescent="0.25">
      <c r="A18" s="18">
        <v>12</v>
      </c>
      <c r="B18" s="46" t="s">
        <v>31</v>
      </c>
      <c r="C18" s="19" t="s">
        <v>310</v>
      </c>
      <c r="D18" s="46" t="s">
        <v>20</v>
      </c>
      <c r="E18" s="46" t="s">
        <v>63</v>
      </c>
      <c r="F18" s="63"/>
      <c r="G18" s="47" t="s">
        <v>170</v>
      </c>
      <c r="H18" s="46" t="s">
        <v>22</v>
      </c>
      <c r="I18" s="48">
        <v>472</v>
      </c>
      <c r="J18" s="46" t="s">
        <v>37</v>
      </c>
      <c r="K18" s="49" t="s">
        <v>275</v>
      </c>
      <c r="L18" s="47" t="s">
        <v>28</v>
      </c>
      <c r="M18" s="50">
        <v>66.969999999999985</v>
      </c>
      <c r="N18" s="20">
        <f t="shared" si="0"/>
        <v>31609.839999999993</v>
      </c>
    </row>
    <row r="19" spans="1:14" s="22" customFormat="1" ht="33" customHeight="1" x14ac:dyDescent="0.25">
      <c r="A19" s="18">
        <v>13</v>
      </c>
      <c r="B19" s="46" t="s">
        <v>31</v>
      </c>
      <c r="C19" s="19" t="s">
        <v>310</v>
      </c>
      <c r="D19" s="46" t="s">
        <v>20</v>
      </c>
      <c r="E19" s="46" t="s">
        <v>64</v>
      </c>
      <c r="F19" s="63"/>
      <c r="G19" s="47" t="s">
        <v>171</v>
      </c>
      <c r="H19" s="46" t="s">
        <v>22</v>
      </c>
      <c r="I19" s="48">
        <v>30</v>
      </c>
      <c r="J19" s="46" t="s">
        <v>37</v>
      </c>
      <c r="K19" s="49" t="s">
        <v>275</v>
      </c>
      <c r="L19" s="47" t="s">
        <v>28</v>
      </c>
      <c r="M19" s="50">
        <v>339.06729999999999</v>
      </c>
      <c r="N19" s="20">
        <f t="shared" si="0"/>
        <v>10172.019</v>
      </c>
    </row>
    <row r="20" spans="1:14" s="22" customFormat="1" ht="33" customHeight="1" x14ac:dyDescent="0.25">
      <c r="A20" s="18">
        <v>14</v>
      </c>
      <c r="B20" s="46" t="s">
        <v>31</v>
      </c>
      <c r="C20" s="19" t="s">
        <v>310</v>
      </c>
      <c r="D20" s="46" t="s">
        <v>20</v>
      </c>
      <c r="E20" s="46" t="s">
        <v>65</v>
      </c>
      <c r="F20" s="63"/>
      <c r="G20" s="47" t="s">
        <v>172</v>
      </c>
      <c r="H20" s="46" t="s">
        <v>22</v>
      </c>
      <c r="I20" s="48">
        <v>7</v>
      </c>
      <c r="J20" s="46" t="s">
        <v>37</v>
      </c>
      <c r="K20" s="49" t="s">
        <v>277</v>
      </c>
      <c r="L20" s="47" t="s">
        <v>28</v>
      </c>
      <c r="M20" s="50">
        <v>1555.5122405351349</v>
      </c>
      <c r="N20" s="20">
        <f t="shared" si="0"/>
        <v>10888.585683745943</v>
      </c>
    </row>
    <row r="21" spans="1:14" s="22" customFormat="1" ht="33" customHeight="1" x14ac:dyDescent="0.25">
      <c r="A21" s="18">
        <v>15</v>
      </c>
      <c r="B21" s="46" t="s">
        <v>31</v>
      </c>
      <c r="C21" s="19" t="s">
        <v>310</v>
      </c>
      <c r="D21" s="46" t="s">
        <v>20</v>
      </c>
      <c r="E21" s="46" t="s">
        <v>66</v>
      </c>
      <c r="F21" s="63"/>
      <c r="G21" s="47" t="s">
        <v>173</v>
      </c>
      <c r="H21" s="46" t="s">
        <v>22</v>
      </c>
      <c r="I21" s="48">
        <v>1</v>
      </c>
      <c r="J21" s="46" t="s">
        <v>37</v>
      </c>
      <c r="K21" s="49" t="s">
        <v>275</v>
      </c>
      <c r="L21" s="47" t="s">
        <v>28</v>
      </c>
      <c r="M21" s="50">
        <v>21.267499999999995</v>
      </c>
      <c r="N21" s="20">
        <f t="shared" si="0"/>
        <v>21.267499999999995</v>
      </c>
    </row>
    <row r="22" spans="1:14" s="22" customFormat="1" ht="33" customHeight="1" x14ac:dyDescent="0.25">
      <c r="A22" s="18">
        <v>16</v>
      </c>
      <c r="B22" s="46" t="s">
        <v>31</v>
      </c>
      <c r="C22" s="19" t="s">
        <v>310</v>
      </c>
      <c r="D22" s="46" t="s">
        <v>20</v>
      </c>
      <c r="E22" s="46" t="s">
        <v>67</v>
      </c>
      <c r="F22" s="63"/>
      <c r="G22" s="47" t="s">
        <v>174</v>
      </c>
      <c r="H22" s="46" t="s">
        <v>22</v>
      </c>
      <c r="I22" s="48">
        <v>10</v>
      </c>
      <c r="J22" s="46" t="s">
        <v>37</v>
      </c>
      <c r="K22" s="49" t="s">
        <v>275</v>
      </c>
      <c r="L22" s="47" t="s">
        <v>28</v>
      </c>
      <c r="M22" s="50">
        <v>10.280799999999999</v>
      </c>
      <c r="N22" s="20">
        <f t="shared" si="0"/>
        <v>102.80799999999999</v>
      </c>
    </row>
    <row r="23" spans="1:14" s="22" customFormat="1" ht="33" customHeight="1" x14ac:dyDescent="0.25">
      <c r="A23" s="18">
        <v>17</v>
      </c>
      <c r="B23" s="46" t="s">
        <v>31</v>
      </c>
      <c r="C23" s="19" t="s">
        <v>310</v>
      </c>
      <c r="D23" s="46" t="s">
        <v>20</v>
      </c>
      <c r="E23" s="46" t="s">
        <v>68</v>
      </c>
      <c r="F23" s="63"/>
      <c r="G23" s="47" t="s">
        <v>175</v>
      </c>
      <c r="H23" s="46" t="s">
        <v>22</v>
      </c>
      <c r="I23" s="48">
        <v>2</v>
      </c>
      <c r="J23" s="46" t="s">
        <v>37</v>
      </c>
      <c r="K23" s="49" t="s">
        <v>272</v>
      </c>
      <c r="L23" s="47" t="s">
        <v>28</v>
      </c>
      <c r="M23" s="50">
        <v>14.396885657410744</v>
      </c>
      <c r="N23" s="20">
        <f t="shared" si="0"/>
        <v>28.793771314821488</v>
      </c>
    </row>
    <row r="24" spans="1:14" s="22" customFormat="1" ht="33" customHeight="1" x14ac:dyDescent="0.25">
      <c r="A24" s="18">
        <v>18</v>
      </c>
      <c r="B24" s="46" t="s">
        <v>31</v>
      </c>
      <c r="C24" s="19" t="s">
        <v>310</v>
      </c>
      <c r="D24" s="46" t="s">
        <v>20</v>
      </c>
      <c r="E24" s="46" t="s">
        <v>69</v>
      </c>
      <c r="F24" s="63"/>
      <c r="G24" s="47" t="s">
        <v>176</v>
      </c>
      <c r="H24" s="46" t="s">
        <v>22</v>
      </c>
      <c r="I24" s="48">
        <v>34</v>
      </c>
      <c r="J24" s="46" t="s">
        <v>37</v>
      </c>
      <c r="K24" s="49" t="s">
        <v>275</v>
      </c>
      <c r="L24" s="47" t="s">
        <v>28</v>
      </c>
      <c r="M24" s="50">
        <v>4.7385000000000002</v>
      </c>
      <c r="N24" s="20">
        <f t="shared" si="0"/>
        <v>161.10900000000001</v>
      </c>
    </row>
    <row r="25" spans="1:14" s="22" customFormat="1" ht="33" customHeight="1" x14ac:dyDescent="0.25">
      <c r="A25" s="18">
        <v>19</v>
      </c>
      <c r="B25" s="46" t="s">
        <v>31</v>
      </c>
      <c r="C25" s="19" t="s">
        <v>310</v>
      </c>
      <c r="D25" s="46" t="s">
        <v>20</v>
      </c>
      <c r="E25" s="46" t="s">
        <v>70</v>
      </c>
      <c r="F25" s="63"/>
      <c r="G25" s="47" t="s">
        <v>177</v>
      </c>
      <c r="H25" s="46" t="s">
        <v>268</v>
      </c>
      <c r="I25" s="48">
        <v>90</v>
      </c>
      <c r="J25" s="46" t="s">
        <v>37</v>
      </c>
      <c r="K25" s="49" t="s">
        <v>278</v>
      </c>
      <c r="L25" s="47" t="s">
        <v>28</v>
      </c>
      <c r="M25" s="50">
        <v>94.387247331645668</v>
      </c>
      <c r="N25" s="20">
        <f t="shared" si="0"/>
        <v>8494.8522598481104</v>
      </c>
    </row>
    <row r="26" spans="1:14" s="22" customFormat="1" ht="33" customHeight="1" x14ac:dyDescent="0.25">
      <c r="A26" s="18">
        <v>20</v>
      </c>
      <c r="B26" s="46" t="s">
        <v>31</v>
      </c>
      <c r="C26" s="19" t="s">
        <v>310</v>
      </c>
      <c r="D26" s="46" t="s">
        <v>20</v>
      </c>
      <c r="E26" s="46" t="s">
        <v>71</v>
      </c>
      <c r="F26" s="63"/>
      <c r="G26" s="47" t="s">
        <v>178</v>
      </c>
      <c r="H26" s="46" t="s">
        <v>22</v>
      </c>
      <c r="I26" s="48">
        <v>3</v>
      </c>
      <c r="J26" s="46" t="s">
        <v>37</v>
      </c>
      <c r="K26" s="49" t="s">
        <v>279</v>
      </c>
      <c r="L26" s="47" t="s">
        <v>28</v>
      </c>
      <c r="M26" s="50">
        <v>107.36094067502886</v>
      </c>
      <c r="N26" s="20">
        <f t="shared" si="0"/>
        <v>322.08282202508656</v>
      </c>
    </row>
    <row r="27" spans="1:14" s="22" customFormat="1" ht="33" customHeight="1" x14ac:dyDescent="0.25">
      <c r="A27" s="18">
        <v>21</v>
      </c>
      <c r="B27" s="46" t="s">
        <v>31</v>
      </c>
      <c r="C27" s="19" t="s">
        <v>310</v>
      </c>
      <c r="D27" s="46" t="s">
        <v>20</v>
      </c>
      <c r="E27" s="46" t="s">
        <v>72</v>
      </c>
      <c r="F27" s="63"/>
      <c r="G27" s="47" t="s">
        <v>179</v>
      </c>
      <c r="H27" s="46" t="s">
        <v>22</v>
      </c>
      <c r="I27" s="48">
        <v>26</v>
      </c>
      <c r="J27" s="46" t="s">
        <v>37</v>
      </c>
      <c r="K27" s="49" t="s">
        <v>280</v>
      </c>
      <c r="L27" s="47" t="s">
        <v>28</v>
      </c>
      <c r="M27" s="50">
        <v>48.003497272713069</v>
      </c>
      <c r="N27" s="20">
        <f t="shared" si="0"/>
        <v>1248.0909290905397</v>
      </c>
    </row>
    <row r="28" spans="1:14" s="22" customFormat="1" ht="33" customHeight="1" x14ac:dyDescent="0.25">
      <c r="A28" s="18">
        <v>22</v>
      </c>
      <c r="B28" s="46" t="s">
        <v>31</v>
      </c>
      <c r="C28" s="19" t="s">
        <v>310</v>
      </c>
      <c r="D28" s="46" t="s">
        <v>20</v>
      </c>
      <c r="E28" s="46" t="s">
        <v>73</v>
      </c>
      <c r="F28" s="63"/>
      <c r="G28" s="47" t="s">
        <v>180</v>
      </c>
      <c r="H28" s="46" t="s">
        <v>22</v>
      </c>
      <c r="I28" s="48">
        <v>80</v>
      </c>
      <c r="J28" s="46" t="s">
        <v>37</v>
      </c>
      <c r="K28" s="49" t="s">
        <v>272</v>
      </c>
      <c r="L28" s="47" t="s">
        <v>28</v>
      </c>
      <c r="M28" s="50">
        <v>29.689199999999992</v>
      </c>
      <c r="N28" s="20">
        <f t="shared" si="0"/>
        <v>2375.1359999999995</v>
      </c>
    </row>
    <row r="29" spans="1:14" s="22" customFormat="1" ht="33" customHeight="1" x14ac:dyDescent="0.25">
      <c r="A29" s="18">
        <v>23</v>
      </c>
      <c r="B29" s="46" t="s">
        <v>31</v>
      </c>
      <c r="C29" s="19" t="s">
        <v>310</v>
      </c>
      <c r="D29" s="46" t="s">
        <v>20</v>
      </c>
      <c r="E29" s="46" t="s">
        <v>74</v>
      </c>
      <c r="F29" s="63"/>
      <c r="G29" s="47" t="s">
        <v>181</v>
      </c>
      <c r="H29" s="46" t="s">
        <v>22</v>
      </c>
      <c r="I29" s="48">
        <v>3</v>
      </c>
      <c r="J29" s="46" t="s">
        <v>37</v>
      </c>
      <c r="K29" s="49" t="s">
        <v>275</v>
      </c>
      <c r="L29" s="47" t="s">
        <v>28</v>
      </c>
      <c r="M29" s="50">
        <v>51.078199999999995</v>
      </c>
      <c r="N29" s="20">
        <f t="shared" si="0"/>
        <v>153.2346</v>
      </c>
    </row>
    <row r="30" spans="1:14" s="22" customFormat="1" ht="33" customHeight="1" x14ac:dyDescent="0.25">
      <c r="A30" s="18">
        <v>24</v>
      </c>
      <c r="B30" s="46" t="s">
        <v>31</v>
      </c>
      <c r="C30" s="19" t="s">
        <v>310</v>
      </c>
      <c r="D30" s="46" t="s">
        <v>20</v>
      </c>
      <c r="E30" s="46" t="s">
        <v>74</v>
      </c>
      <c r="F30" s="63"/>
      <c r="G30" s="47" t="s">
        <v>181</v>
      </c>
      <c r="H30" s="46" t="s">
        <v>22</v>
      </c>
      <c r="I30" s="48">
        <v>19</v>
      </c>
      <c r="J30" s="46" t="s">
        <v>37</v>
      </c>
      <c r="K30" s="49" t="s">
        <v>275</v>
      </c>
      <c r="L30" s="47" t="s">
        <v>28</v>
      </c>
      <c r="M30" s="50">
        <v>51.078199999999995</v>
      </c>
      <c r="N30" s="20">
        <f t="shared" si="0"/>
        <v>970.48579999999993</v>
      </c>
    </row>
    <row r="31" spans="1:14" s="22" customFormat="1" ht="33" customHeight="1" x14ac:dyDescent="0.25">
      <c r="A31" s="18">
        <v>25</v>
      </c>
      <c r="B31" s="46" t="s">
        <v>31</v>
      </c>
      <c r="C31" s="19" t="s">
        <v>310</v>
      </c>
      <c r="D31" s="46" t="s">
        <v>20</v>
      </c>
      <c r="E31" s="46" t="s">
        <v>75</v>
      </c>
      <c r="F31" s="63"/>
      <c r="G31" s="47" t="s">
        <v>182</v>
      </c>
      <c r="H31" s="46" t="s">
        <v>22</v>
      </c>
      <c r="I31" s="48">
        <v>47</v>
      </c>
      <c r="J31" s="46" t="s">
        <v>37</v>
      </c>
      <c r="K31" s="49" t="s">
        <v>275</v>
      </c>
      <c r="L31" s="47" t="s">
        <v>28</v>
      </c>
      <c r="M31" s="50">
        <v>33.394499999999994</v>
      </c>
      <c r="N31" s="20">
        <f t="shared" si="0"/>
        <v>1569.5414999999998</v>
      </c>
    </row>
    <row r="32" spans="1:14" s="22" customFormat="1" ht="33" customHeight="1" x14ac:dyDescent="0.25">
      <c r="A32" s="18">
        <v>26</v>
      </c>
      <c r="B32" s="46" t="s">
        <v>31</v>
      </c>
      <c r="C32" s="19" t="s">
        <v>310</v>
      </c>
      <c r="D32" s="46" t="s">
        <v>20</v>
      </c>
      <c r="E32" s="46" t="s">
        <v>76</v>
      </c>
      <c r="F32" s="63"/>
      <c r="G32" s="47" t="s">
        <v>183</v>
      </c>
      <c r="H32" s="46" t="s">
        <v>22</v>
      </c>
      <c r="I32" s="48">
        <v>16</v>
      </c>
      <c r="J32" s="46" t="s">
        <v>37</v>
      </c>
      <c r="K32" s="49" t="s">
        <v>281</v>
      </c>
      <c r="L32" s="47" t="s">
        <v>28</v>
      </c>
      <c r="M32" s="50">
        <v>304.81729087116884</v>
      </c>
      <c r="N32" s="20">
        <f t="shared" si="0"/>
        <v>4877.0766539387014</v>
      </c>
    </row>
    <row r="33" spans="1:14" s="22" customFormat="1" ht="33" customHeight="1" x14ac:dyDescent="0.25">
      <c r="A33" s="18">
        <v>27</v>
      </c>
      <c r="B33" s="46" t="s">
        <v>31</v>
      </c>
      <c r="C33" s="19" t="s">
        <v>310</v>
      </c>
      <c r="D33" s="46" t="s">
        <v>20</v>
      </c>
      <c r="E33" s="46" t="s">
        <v>77</v>
      </c>
      <c r="F33" s="63"/>
      <c r="G33" s="47" t="s">
        <v>184</v>
      </c>
      <c r="H33" s="46" t="s">
        <v>22</v>
      </c>
      <c r="I33" s="48">
        <v>6</v>
      </c>
      <c r="J33" s="46" t="s">
        <v>37</v>
      </c>
      <c r="K33" s="49" t="s">
        <v>40</v>
      </c>
      <c r="L33" s="47" t="s">
        <v>28</v>
      </c>
      <c r="M33" s="50">
        <v>383.50897223622945</v>
      </c>
      <c r="N33" s="20">
        <f t="shared" si="0"/>
        <v>2301.0538334173766</v>
      </c>
    </row>
    <row r="34" spans="1:14" s="22" customFormat="1" ht="33" customHeight="1" x14ac:dyDescent="0.25">
      <c r="A34" s="18">
        <v>28</v>
      </c>
      <c r="B34" s="46" t="s">
        <v>31</v>
      </c>
      <c r="C34" s="19" t="s">
        <v>310</v>
      </c>
      <c r="D34" s="46" t="s">
        <v>20</v>
      </c>
      <c r="E34" s="46" t="s">
        <v>78</v>
      </c>
      <c r="F34" s="63"/>
      <c r="G34" s="47" t="s">
        <v>185</v>
      </c>
      <c r="H34" s="46" t="s">
        <v>22</v>
      </c>
      <c r="I34" s="48">
        <v>1421</v>
      </c>
      <c r="J34" s="46" t="s">
        <v>37</v>
      </c>
      <c r="K34" s="49" t="s">
        <v>281</v>
      </c>
      <c r="L34" s="47" t="s">
        <v>28</v>
      </c>
      <c r="M34" s="50">
        <v>543.02750943816397</v>
      </c>
      <c r="N34" s="20">
        <f t="shared" si="0"/>
        <v>771642.09091163101</v>
      </c>
    </row>
    <row r="35" spans="1:14" s="22" customFormat="1" ht="33" customHeight="1" x14ac:dyDescent="0.25">
      <c r="A35" s="18">
        <v>29</v>
      </c>
      <c r="B35" s="46" t="s">
        <v>31</v>
      </c>
      <c r="C35" s="19" t="s">
        <v>310</v>
      </c>
      <c r="D35" s="46" t="s">
        <v>20</v>
      </c>
      <c r="E35" s="46" t="s">
        <v>79</v>
      </c>
      <c r="F35" s="63"/>
      <c r="G35" s="47" t="s">
        <v>186</v>
      </c>
      <c r="H35" s="46" t="s">
        <v>22</v>
      </c>
      <c r="I35" s="48">
        <v>5</v>
      </c>
      <c r="J35" s="46" t="s">
        <v>37</v>
      </c>
      <c r="K35" s="49" t="s">
        <v>282</v>
      </c>
      <c r="L35" s="47" t="s">
        <v>28</v>
      </c>
      <c r="M35" s="50">
        <v>204.63402839661487</v>
      </c>
      <c r="N35" s="20">
        <f t="shared" si="0"/>
        <v>1023.1701419830744</v>
      </c>
    </row>
    <row r="36" spans="1:14" s="22" customFormat="1" ht="33" customHeight="1" x14ac:dyDescent="0.25">
      <c r="A36" s="18">
        <v>30</v>
      </c>
      <c r="B36" s="46" t="s">
        <v>31</v>
      </c>
      <c r="C36" s="19" t="s">
        <v>310</v>
      </c>
      <c r="D36" s="46" t="s">
        <v>20</v>
      </c>
      <c r="E36" s="46" t="s">
        <v>80</v>
      </c>
      <c r="F36" s="63"/>
      <c r="G36" s="47" t="s">
        <v>187</v>
      </c>
      <c r="H36" s="46" t="s">
        <v>22</v>
      </c>
      <c r="I36" s="48">
        <v>6</v>
      </c>
      <c r="J36" s="46" t="s">
        <v>37</v>
      </c>
      <c r="K36" s="49" t="s">
        <v>282</v>
      </c>
      <c r="L36" s="47" t="s">
        <v>28</v>
      </c>
      <c r="M36" s="50">
        <v>368.23927099830462</v>
      </c>
      <c r="N36" s="20">
        <f t="shared" si="0"/>
        <v>2209.4356259898277</v>
      </c>
    </row>
    <row r="37" spans="1:14" s="22" customFormat="1" ht="33" customHeight="1" x14ac:dyDescent="0.25">
      <c r="A37" s="18">
        <v>31</v>
      </c>
      <c r="B37" s="46" t="s">
        <v>31</v>
      </c>
      <c r="C37" s="19" t="s">
        <v>310</v>
      </c>
      <c r="D37" s="46" t="s">
        <v>20</v>
      </c>
      <c r="E37" s="46" t="s">
        <v>81</v>
      </c>
      <c r="F37" s="63"/>
      <c r="G37" s="47" t="s">
        <v>188</v>
      </c>
      <c r="H37" s="46" t="s">
        <v>22</v>
      </c>
      <c r="I37" s="48">
        <v>10</v>
      </c>
      <c r="J37" s="46" t="s">
        <v>37</v>
      </c>
      <c r="K37" s="49" t="s">
        <v>272</v>
      </c>
      <c r="L37" s="47" t="s">
        <v>28</v>
      </c>
      <c r="M37" s="50">
        <v>1470.18</v>
      </c>
      <c r="N37" s="20">
        <f t="shared" si="0"/>
        <v>14701.800000000001</v>
      </c>
    </row>
    <row r="38" spans="1:14" s="22" customFormat="1" ht="33" customHeight="1" x14ac:dyDescent="0.25">
      <c r="A38" s="18">
        <v>32</v>
      </c>
      <c r="B38" s="46" t="s">
        <v>31</v>
      </c>
      <c r="C38" s="19" t="s">
        <v>310</v>
      </c>
      <c r="D38" s="46" t="s">
        <v>20</v>
      </c>
      <c r="E38" s="46" t="s">
        <v>82</v>
      </c>
      <c r="F38" s="63"/>
      <c r="G38" s="47" t="s">
        <v>189</v>
      </c>
      <c r="H38" s="46" t="s">
        <v>22</v>
      </c>
      <c r="I38" s="48">
        <v>183</v>
      </c>
      <c r="J38" s="46" t="s">
        <v>37</v>
      </c>
      <c r="K38" s="49" t="s">
        <v>272</v>
      </c>
      <c r="L38" s="47" t="s">
        <v>28</v>
      </c>
      <c r="M38" s="50">
        <v>556.43796435271486</v>
      </c>
      <c r="N38" s="20">
        <f t="shared" si="0"/>
        <v>101828.14747654682</v>
      </c>
    </row>
    <row r="39" spans="1:14" s="22" customFormat="1" ht="33" customHeight="1" x14ac:dyDescent="0.25">
      <c r="A39" s="18">
        <v>33</v>
      </c>
      <c r="B39" s="46" t="s">
        <v>31</v>
      </c>
      <c r="C39" s="19" t="s">
        <v>310</v>
      </c>
      <c r="D39" s="46" t="s">
        <v>20</v>
      </c>
      <c r="E39" s="46" t="s">
        <v>83</v>
      </c>
      <c r="F39" s="63"/>
      <c r="G39" s="47" t="s">
        <v>190</v>
      </c>
      <c r="H39" s="46" t="s">
        <v>22</v>
      </c>
      <c r="I39" s="48">
        <v>21</v>
      </c>
      <c r="J39" s="46" t="s">
        <v>37</v>
      </c>
      <c r="K39" s="49" t="s">
        <v>272</v>
      </c>
      <c r="L39" s="47" t="s">
        <v>28</v>
      </c>
      <c r="M39" s="50">
        <v>254.53439999999998</v>
      </c>
      <c r="N39" s="20">
        <f t="shared" ref="N39:N70" si="1">M39*I39</f>
        <v>5345.2223999999997</v>
      </c>
    </row>
    <row r="40" spans="1:14" s="22" customFormat="1" ht="33" customHeight="1" x14ac:dyDescent="0.25">
      <c r="A40" s="18">
        <v>34</v>
      </c>
      <c r="B40" s="46" t="s">
        <v>31</v>
      </c>
      <c r="C40" s="19" t="s">
        <v>310</v>
      </c>
      <c r="D40" s="46" t="s">
        <v>20</v>
      </c>
      <c r="E40" s="46" t="s">
        <v>83</v>
      </c>
      <c r="F40" s="64"/>
      <c r="G40" s="47" t="s">
        <v>190</v>
      </c>
      <c r="H40" s="46" t="s">
        <v>22</v>
      </c>
      <c r="I40" s="48">
        <v>5</v>
      </c>
      <c r="J40" s="46" t="s">
        <v>37</v>
      </c>
      <c r="K40" s="49" t="s">
        <v>272</v>
      </c>
      <c r="L40" s="47" t="s">
        <v>28</v>
      </c>
      <c r="M40" s="50">
        <v>254.53439999999998</v>
      </c>
      <c r="N40" s="20">
        <f t="shared" si="1"/>
        <v>1272.6719999999998</v>
      </c>
    </row>
    <row r="41" spans="1:14" s="22" customFormat="1" ht="33" customHeight="1" x14ac:dyDescent="0.25">
      <c r="A41" s="18">
        <v>35</v>
      </c>
      <c r="B41" s="46" t="s">
        <v>42</v>
      </c>
      <c r="C41" s="19" t="s">
        <v>30</v>
      </c>
      <c r="D41" s="46" t="s">
        <v>20</v>
      </c>
      <c r="E41" s="46" t="s">
        <v>113</v>
      </c>
      <c r="F41" s="62">
        <v>2</v>
      </c>
      <c r="G41" s="47" t="s">
        <v>220</v>
      </c>
      <c r="H41" s="46" t="s">
        <v>22</v>
      </c>
      <c r="I41" s="48">
        <v>4</v>
      </c>
      <c r="J41" s="46" t="s">
        <v>48</v>
      </c>
      <c r="K41" s="49" t="s">
        <v>278</v>
      </c>
      <c r="L41" s="47" t="s">
        <v>28</v>
      </c>
      <c r="M41" s="50">
        <v>6449.3044753576278</v>
      </c>
      <c r="N41" s="20">
        <f t="shared" si="1"/>
        <v>25797.217901430511</v>
      </c>
    </row>
    <row r="42" spans="1:14" s="22" customFormat="1" ht="33" customHeight="1" x14ac:dyDescent="0.25">
      <c r="A42" s="18">
        <v>36</v>
      </c>
      <c r="B42" s="46" t="s">
        <v>42</v>
      </c>
      <c r="C42" s="19" t="s">
        <v>30</v>
      </c>
      <c r="D42" s="46" t="s">
        <v>20</v>
      </c>
      <c r="E42" s="46" t="s">
        <v>114</v>
      </c>
      <c r="F42" s="63"/>
      <c r="G42" s="47" t="s">
        <v>221</v>
      </c>
      <c r="H42" s="46" t="s">
        <v>22</v>
      </c>
      <c r="I42" s="48">
        <v>4</v>
      </c>
      <c r="J42" s="46" t="s">
        <v>48</v>
      </c>
      <c r="K42" s="49" t="s">
        <v>295</v>
      </c>
      <c r="L42" s="47" t="s">
        <v>28</v>
      </c>
      <c r="M42" s="50">
        <v>10417.134066492548</v>
      </c>
      <c r="N42" s="20">
        <f t="shared" si="1"/>
        <v>41668.536265970193</v>
      </c>
    </row>
    <row r="43" spans="1:14" s="22" customFormat="1" ht="33" customHeight="1" x14ac:dyDescent="0.25">
      <c r="A43" s="18">
        <v>37</v>
      </c>
      <c r="B43" s="46" t="s">
        <v>42</v>
      </c>
      <c r="C43" s="19" t="s">
        <v>30</v>
      </c>
      <c r="D43" s="46" t="s">
        <v>20</v>
      </c>
      <c r="E43" s="46" t="s">
        <v>115</v>
      </c>
      <c r="F43" s="63"/>
      <c r="G43" s="47" t="s">
        <v>222</v>
      </c>
      <c r="H43" s="46" t="s">
        <v>22</v>
      </c>
      <c r="I43" s="48">
        <v>2</v>
      </c>
      <c r="J43" s="46" t="s">
        <v>48</v>
      </c>
      <c r="K43" s="49" t="s">
        <v>296</v>
      </c>
      <c r="L43" s="47" t="s">
        <v>28</v>
      </c>
      <c r="M43" s="50">
        <v>533.30975738234758</v>
      </c>
      <c r="N43" s="20">
        <f t="shared" si="1"/>
        <v>1066.6195147646952</v>
      </c>
    </row>
    <row r="44" spans="1:14" s="22" customFormat="1" ht="33" customHeight="1" x14ac:dyDescent="0.25">
      <c r="A44" s="18">
        <v>38</v>
      </c>
      <c r="B44" s="46" t="s">
        <v>42</v>
      </c>
      <c r="C44" s="19" t="s">
        <v>30</v>
      </c>
      <c r="D44" s="46" t="s">
        <v>20</v>
      </c>
      <c r="E44" s="46" t="s">
        <v>116</v>
      </c>
      <c r="F44" s="63"/>
      <c r="G44" s="47" t="s">
        <v>223</v>
      </c>
      <c r="H44" s="46" t="s">
        <v>22</v>
      </c>
      <c r="I44" s="48">
        <v>5881</v>
      </c>
      <c r="J44" s="46" t="s">
        <v>49</v>
      </c>
      <c r="K44" s="49" t="s">
        <v>275</v>
      </c>
      <c r="L44" s="47" t="s">
        <v>28</v>
      </c>
      <c r="M44" s="50">
        <v>173.9007</v>
      </c>
      <c r="N44" s="20">
        <f t="shared" si="1"/>
        <v>1022710.0167</v>
      </c>
    </row>
    <row r="45" spans="1:14" s="22" customFormat="1" ht="33" customHeight="1" x14ac:dyDescent="0.25">
      <c r="A45" s="18">
        <v>39</v>
      </c>
      <c r="B45" s="46" t="s">
        <v>42</v>
      </c>
      <c r="C45" s="19" t="s">
        <v>30</v>
      </c>
      <c r="D45" s="46" t="s">
        <v>20</v>
      </c>
      <c r="E45" s="46" t="s">
        <v>117</v>
      </c>
      <c r="F45" s="63"/>
      <c r="G45" s="47" t="s">
        <v>224</v>
      </c>
      <c r="H45" s="46" t="s">
        <v>22</v>
      </c>
      <c r="I45" s="48">
        <v>22</v>
      </c>
      <c r="J45" s="46" t="s">
        <v>49</v>
      </c>
      <c r="K45" s="49" t="s">
        <v>275</v>
      </c>
      <c r="L45" s="47" t="s">
        <v>28</v>
      </c>
      <c r="M45" s="50">
        <v>1841.0786999999998</v>
      </c>
      <c r="N45" s="20">
        <f t="shared" si="1"/>
        <v>40503.731399999997</v>
      </c>
    </row>
    <row r="46" spans="1:14" s="22" customFormat="1" ht="33" customHeight="1" x14ac:dyDescent="0.25">
      <c r="A46" s="18">
        <v>40</v>
      </c>
      <c r="B46" s="46" t="s">
        <v>42</v>
      </c>
      <c r="C46" s="19" t="s">
        <v>30</v>
      </c>
      <c r="D46" s="46" t="s">
        <v>20</v>
      </c>
      <c r="E46" s="46" t="s">
        <v>118</v>
      </c>
      <c r="F46" s="63"/>
      <c r="G46" s="47" t="s">
        <v>225</v>
      </c>
      <c r="H46" s="46" t="s">
        <v>22</v>
      </c>
      <c r="I46" s="48">
        <v>1</v>
      </c>
      <c r="J46" s="46" t="s">
        <v>49</v>
      </c>
      <c r="K46" s="49" t="s">
        <v>297</v>
      </c>
      <c r="L46" s="47" t="s">
        <v>28</v>
      </c>
      <c r="M46" s="50">
        <v>94.319006296745798</v>
      </c>
      <c r="N46" s="20">
        <f t="shared" si="1"/>
        <v>94.319006296745798</v>
      </c>
    </row>
    <row r="47" spans="1:14" s="22" customFormat="1" ht="33" customHeight="1" x14ac:dyDescent="0.25">
      <c r="A47" s="18">
        <v>41</v>
      </c>
      <c r="B47" s="46" t="s">
        <v>42</v>
      </c>
      <c r="C47" s="19" t="s">
        <v>30</v>
      </c>
      <c r="D47" s="46" t="s">
        <v>20</v>
      </c>
      <c r="E47" s="46" t="s">
        <v>119</v>
      </c>
      <c r="F47" s="63"/>
      <c r="G47" s="47" t="s">
        <v>226</v>
      </c>
      <c r="H47" s="46" t="s">
        <v>22</v>
      </c>
      <c r="I47" s="48">
        <v>3</v>
      </c>
      <c r="J47" s="46" t="s">
        <v>49</v>
      </c>
      <c r="K47" s="49" t="s">
        <v>275</v>
      </c>
      <c r="L47" s="47" t="s">
        <v>28</v>
      </c>
      <c r="M47" s="50">
        <v>245.15010000000001</v>
      </c>
      <c r="N47" s="20">
        <f t="shared" si="1"/>
        <v>735.45029999999997</v>
      </c>
    </row>
    <row r="48" spans="1:14" s="22" customFormat="1" ht="33" customHeight="1" x14ac:dyDescent="0.25">
      <c r="A48" s="18">
        <v>42</v>
      </c>
      <c r="B48" s="46" t="s">
        <v>42</v>
      </c>
      <c r="C48" s="19" t="s">
        <v>30</v>
      </c>
      <c r="D48" s="46" t="s">
        <v>20</v>
      </c>
      <c r="E48" s="46" t="s">
        <v>78</v>
      </c>
      <c r="F48" s="64"/>
      <c r="G48" s="47" t="s">
        <v>185</v>
      </c>
      <c r="H48" s="46" t="s">
        <v>22</v>
      </c>
      <c r="I48" s="48">
        <v>60</v>
      </c>
      <c r="J48" s="46" t="s">
        <v>49</v>
      </c>
      <c r="K48" s="49" t="s">
        <v>281</v>
      </c>
      <c r="L48" s="47" t="s">
        <v>28</v>
      </c>
      <c r="M48" s="50">
        <v>429.66624450229756</v>
      </c>
      <c r="N48" s="20">
        <f t="shared" si="1"/>
        <v>25779.974670137854</v>
      </c>
    </row>
    <row r="49" spans="1:14" s="22" customFormat="1" ht="33" customHeight="1" x14ac:dyDescent="0.25">
      <c r="A49" s="18">
        <v>43</v>
      </c>
      <c r="B49" s="46" t="s">
        <v>42</v>
      </c>
      <c r="C49" s="19" t="s">
        <v>30</v>
      </c>
      <c r="D49" s="46" t="s">
        <v>34</v>
      </c>
      <c r="E49" s="46" t="s">
        <v>157</v>
      </c>
      <c r="F49" s="45">
        <v>3</v>
      </c>
      <c r="G49" s="47" t="s">
        <v>264</v>
      </c>
      <c r="H49" s="46" t="s">
        <v>22</v>
      </c>
      <c r="I49" s="48">
        <v>10</v>
      </c>
      <c r="J49" s="46" t="s">
        <v>49</v>
      </c>
      <c r="K49" s="49" t="s">
        <v>275</v>
      </c>
      <c r="L49" s="47" t="s">
        <v>28</v>
      </c>
      <c r="M49" s="50">
        <v>15.919697800168343</v>
      </c>
      <c r="N49" s="20">
        <f t="shared" si="1"/>
        <v>159.19697800168342</v>
      </c>
    </row>
    <row r="50" spans="1:14" s="22" customFormat="1" ht="33" customHeight="1" x14ac:dyDescent="0.25">
      <c r="A50" s="18">
        <v>44</v>
      </c>
      <c r="B50" s="46" t="s">
        <v>31</v>
      </c>
      <c r="C50" s="19" t="s">
        <v>310</v>
      </c>
      <c r="D50" s="46" t="s">
        <v>20</v>
      </c>
      <c r="E50" s="46" t="s">
        <v>84</v>
      </c>
      <c r="F50" s="62">
        <v>4</v>
      </c>
      <c r="G50" s="47" t="s">
        <v>191</v>
      </c>
      <c r="H50" s="46" t="s">
        <v>22</v>
      </c>
      <c r="I50" s="48">
        <v>10</v>
      </c>
      <c r="J50" s="46" t="s">
        <v>45</v>
      </c>
      <c r="K50" s="49" t="s">
        <v>272</v>
      </c>
      <c r="L50" s="47" t="s">
        <v>303</v>
      </c>
      <c r="M50" s="50">
        <v>12.4</v>
      </c>
      <c r="N50" s="20">
        <f t="shared" si="1"/>
        <v>124</v>
      </c>
    </row>
    <row r="51" spans="1:14" s="22" customFormat="1" ht="33" customHeight="1" x14ac:dyDescent="0.25">
      <c r="A51" s="18">
        <v>45</v>
      </c>
      <c r="B51" s="46" t="s">
        <v>31</v>
      </c>
      <c r="C51" s="19" t="s">
        <v>310</v>
      </c>
      <c r="D51" s="46" t="s">
        <v>20</v>
      </c>
      <c r="E51" s="46" t="s">
        <v>85</v>
      </c>
      <c r="F51" s="63"/>
      <c r="G51" s="47" t="s">
        <v>192</v>
      </c>
      <c r="H51" s="46" t="s">
        <v>22</v>
      </c>
      <c r="I51" s="48">
        <v>5</v>
      </c>
      <c r="J51" s="46" t="s">
        <v>45</v>
      </c>
      <c r="K51" s="49" t="s">
        <v>272</v>
      </c>
      <c r="L51" s="47" t="s">
        <v>303</v>
      </c>
      <c r="M51" s="50">
        <v>12.4</v>
      </c>
      <c r="N51" s="20">
        <f t="shared" si="1"/>
        <v>62</v>
      </c>
    </row>
    <row r="52" spans="1:14" s="22" customFormat="1" ht="33" customHeight="1" x14ac:dyDescent="0.25">
      <c r="A52" s="18">
        <v>46</v>
      </c>
      <c r="B52" s="46" t="s">
        <v>31</v>
      </c>
      <c r="C52" s="19" t="s">
        <v>310</v>
      </c>
      <c r="D52" s="46" t="s">
        <v>20</v>
      </c>
      <c r="E52" s="46" t="s">
        <v>86</v>
      </c>
      <c r="F52" s="63"/>
      <c r="G52" s="47" t="s">
        <v>193</v>
      </c>
      <c r="H52" s="46" t="s">
        <v>22</v>
      </c>
      <c r="I52" s="48">
        <v>2</v>
      </c>
      <c r="J52" s="46" t="s">
        <v>45</v>
      </c>
      <c r="K52" s="49" t="s">
        <v>283</v>
      </c>
      <c r="L52" s="47" t="s">
        <v>303</v>
      </c>
      <c r="M52" s="50">
        <v>17.28</v>
      </c>
      <c r="N52" s="20">
        <f t="shared" si="1"/>
        <v>34.56</v>
      </c>
    </row>
    <row r="53" spans="1:14" s="22" customFormat="1" ht="33" customHeight="1" x14ac:dyDescent="0.25">
      <c r="A53" s="18">
        <v>47</v>
      </c>
      <c r="B53" s="46" t="s">
        <v>31</v>
      </c>
      <c r="C53" s="19" t="s">
        <v>310</v>
      </c>
      <c r="D53" s="46" t="s">
        <v>20</v>
      </c>
      <c r="E53" s="46" t="s">
        <v>87</v>
      </c>
      <c r="F53" s="63"/>
      <c r="G53" s="47" t="s">
        <v>194</v>
      </c>
      <c r="H53" s="46" t="s">
        <v>22</v>
      </c>
      <c r="I53" s="48">
        <v>2</v>
      </c>
      <c r="J53" s="46" t="s">
        <v>45</v>
      </c>
      <c r="K53" s="49" t="s">
        <v>272</v>
      </c>
      <c r="L53" s="47" t="s">
        <v>303</v>
      </c>
      <c r="M53" s="50">
        <v>17.28</v>
      </c>
      <c r="N53" s="20">
        <f t="shared" si="1"/>
        <v>34.56</v>
      </c>
    </row>
    <row r="54" spans="1:14" s="22" customFormat="1" ht="33" customHeight="1" x14ac:dyDescent="0.25">
      <c r="A54" s="18">
        <v>48</v>
      </c>
      <c r="B54" s="46" t="s">
        <v>31</v>
      </c>
      <c r="C54" s="19" t="s">
        <v>310</v>
      </c>
      <c r="D54" s="46" t="s">
        <v>20</v>
      </c>
      <c r="E54" s="46" t="s">
        <v>81</v>
      </c>
      <c r="F54" s="64"/>
      <c r="G54" s="47" t="s">
        <v>188</v>
      </c>
      <c r="H54" s="46" t="s">
        <v>22</v>
      </c>
      <c r="I54" s="48">
        <v>1</v>
      </c>
      <c r="J54" s="46" t="s">
        <v>45</v>
      </c>
      <c r="K54" s="49" t="s">
        <v>272</v>
      </c>
      <c r="L54" s="47" t="s">
        <v>303</v>
      </c>
      <c r="M54" s="50">
        <v>1470.18</v>
      </c>
      <c r="N54" s="20">
        <f t="shared" si="1"/>
        <v>1470.18</v>
      </c>
    </row>
    <row r="55" spans="1:14" s="22" customFormat="1" ht="33" customHeight="1" x14ac:dyDescent="0.25">
      <c r="A55" s="18">
        <v>49</v>
      </c>
      <c r="B55" s="46" t="s">
        <v>31</v>
      </c>
      <c r="C55" s="19" t="s">
        <v>310</v>
      </c>
      <c r="D55" s="46" t="s">
        <v>20</v>
      </c>
      <c r="E55" s="46" t="s">
        <v>88</v>
      </c>
      <c r="F55" s="62">
        <v>5</v>
      </c>
      <c r="G55" s="47" t="s">
        <v>195</v>
      </c>
      <c r="H55" s="46" t="s">
        <v>22</v>
      </c>
      <c r="I55" s="48">
        <v>4</v>
      </c>
      <c r="J55" s="46" t="s">
        <v>46</v>
      </c>
      <c r="K55" s="49" t="s">
        <v>284</v>
      </c>
      <c r="L55" s="47" t="s">
        <v>21</v>
      </c>
      <c r="M55" s="50">
        <v>338.91002012277437</v>
      </c>
      <c r="N55" s="20">
        <f t="shared" si="1"/>
        <v>1355.6400804910975</v>
      </c>
    </row>
    <row r="56" spans="1:14" s="22" customFormat="1" ht="33" customHeight="1" x14ac:dyDescent="0.25">
      <c r="A56" s="18">
        <v>50</v>
      </c>
      <c r="B56" s="46" t="s">
        <v>31</v>
      </c>
      <c r="C56" s="19" t="s">
        <v>310</v>
      </c>
      <c r="D56" s="46" t="s">
        <v>20</v>
      </c>
      <c r="E56" s="46" t="s">
        <v>89</v>
      </c>
      <c r="F56" s="63"/>
      <c r="G56" s="47" t="s">
        <v>196</v>
      </c>
      <c r="H56" s="46" t="s">
        <v>22</v>
      </c>
      <c r="I56" s="48">
        <v>80</v>
      </c>
      <c r="J56" s="46" t="s">
        <v>46</v>
      </c>
      <c r="K56" s="49" t="s">
        <v>40</v>
      </c>
      <c r="L56" s="47" t="s">
        <v>21</v>
      </c>
      <c r="M56" s="50">
        <v>112.55144722837751</v>
      </c>
      <c r="N56" s="20">
        <f t="shared" si="1"/>
        <v>9004.1157782702012</v>
      </c>
    </row>
    <row r="57" spans="1:14" s="22" customFormat="1" ht="33" customHeight="1" x14ac:dyDescent="0.25">
      <c r="A57" s="18">
        <v>51</v>
      </c>
      <c r="B57" s="46" t="s">
        <v>31</v>
      </c>
      <c r="C57" s="19" t="s">
        <v>310</v>
      </c>
      <c r="D57" s="46" t="s">
        <v>20</v>
      </c>
      <c r="E57" s="46" t="s">
        <v>89</v>
      </c>
      <c r="F57" s="63"/>
      <c r="G57" s="47" t="s">
        <v>196</v>
      </c>
      <c r="H57" s="46" t="s">
        <v>22</v>
      </c>
      <c r="I57" s="48">
        <v>28</v>
      </c>
      <c r="J57" s="46" t="s">
        <v>46</v>
      </c>
      <c r="K57" s="49" t="s">
        <v>282</v>
      </c>
      <c r="L57" s="47" t="s">
        <v>21</v>
      </c>
      <c r="M57" s="50">
        <v>112.55144722837751</v>
      </c>
      <c r="N57" s="20">
        <f t="shared" si="1"/>
        <v>3151.4405223945705</v>
      </c>
    </row>
    <row r="58" spans="1:14" s="22" customFormat="1" ht="33" customHeight="1" x14ac:dyDescent="0.25">
      <c r="A58" s="18">
        <v>52</v>
      </c>
      <c r="B58" s="46" t="s">
        <v>31</v>
      </c>
      <c r="C58" s="19" t="s">
        <v>310</v>
      </c>
      <c r="D58" s="46" t="s">
        <v>20</v>
      </c>
      <c r="E58" s="46" t="s">
        <v>90</v>
      </c>
      <c r="F58" s="63"/>
      <c r="G58" s="47" t="s">
        <v>197</v>
      </c>
      <c r="H58" s="46" t="s">
        <v>22</v>
      </c>
      <c r="I58" s="48">
        <v>2</v>
      </c>
      <c r="J58" s="46" t="s">
        <v>46</v>
      </c>
      <c r="K58" s="49" t="s">
        <v>275</v>
      </c>
      <c r="L58" s="47" t="s">
        <v>21</v>
      </c>
      <c r="M58" s="50">
        <v>5.8281999999999998</v>
      </c>
      <c r="N58" s="20">
        <f t="shared" si="1"/>
        <v>11.6564</v>
      </c>
    </row>
    <row r="59" spans="1:14" s="22" customFormat="1" ht="33" customHeight="1" x14ac:dyDescent="0.25">
      <c r="A59" s="18">
        <v>53</v>
      </c>
      <c r="B59" s="46" t="s">
        <v>31</v>
      </c>
      <c r="C59" s="19" t="s">
        <v>310</v>
      </c>
      <c r="D59" s="46" t="s">
        <v>20</v>
      </c>
      <c r="E59" s="46" t="s">
        <v>91</v>
      </c>
      <c r="F59" s="63"/>
      <c r="G59" s="47" t="s">
        <v>198</v>
      </c>
      <c r="H59" s="46" t="s">
        <v>22</v>
      </c>
      <c r="I59" s="48">
        <v>65</v>
      </c>
      <c r="J59" s="46" t="s">
        <v>46</v>
      </c>
      <c r="K59" s="49" t="s">
        <v>275</v>
      </c>
      <c r="L59" s="47" t="s">
        <v>21</v>
      </c>
      <c r="M59" s="50">
        <v>57.250299999999989</v>
      </c>
      <c r="N59" s="20">
        <f t="shared" si="1"/>
        <v>3721.2694999999994</v>
      </c>
    </row>
    <row r="60" spans="1:14" s="22" customFormat="1" ht="33" customHeight="1" x14ac:dyDescent="0.25">
      <c r="A60" s="18">
        <v>54</v>
      </c>
      <c r="B60" s="46" t="s">
        <v>31</v>
      </c>
      <c r="C60" s="19" t="s">
        <v>310</v>
      </c>
      <c r="D60" s="46" t="s">
        <v>20</v>
      </c>
      <c r="E60" s="46" t="s">
        <v>92</v>
      </c>
      <c r="F60" s="63"/>
      <c r="G60" s="47" t="s">
        <v>199</v>
      </c>
      <c r="H60" s="46" t="s">
        <v>22</v>
      </c>
      <c r="I60" s="48">
        <v>4</v>
      </c>
      <c r="J60" s="46" t="s">
        <v>32</v>
      </c>
      <c r="K60" s="49" t="s">
        <v>38</v>
      </c>
      <c r="L60" s="47" t="s">
        <v>21</v>
      </c>
      <c r="M60" s="50">
        <v>81.208756684132595</v>
      </c>
      <c r="N60" s="20">
        <f t="shared" si="1"/>
        <v>324.83502673653038</v>
      </c>
    </row>
    <row r="61" spans="1:14" s="22" customFormat="1" ht="33" customHeight="1" x14ac:dyDescent="0.25">
      <c r="A61" s="18">
        <v>55</v>
      </c>
      <c r="B61" s="46" t="s">
        <v>31</v>
      </c>
      <c r="C61" s="19" t="s">
        <v>310</v>
      </c>
      <c r="D61" s="46" t="s">
        <v>20</v>
      </c>
      <c r="E61" s="46" t="s">
        <v>93</v>
      </c>
      <c r="F61" s="63"/>
      <c r="G61" s="47" t="s">
        <v>200</v>
      </c>
      <c r="H61" s="46" t="s">
        <v>22</v>
      </c>
      <c r="I61" s="48">
        <v>4</v>
      </c>
      <c r="J61" s="46" t="s">
        <v>32</v>
      </c>
      <c r="K61" s="49" t="s">
        <v>23</v>
      </c>
      <c r="L61" s="47" t="s">
        <v>21</v>
      </c>
      <c r="M61" s="50">
        <v>353.03196525547764</v>
      </c>
      <c r="N61" s="20">
        <f t="shared" si="1"/>
        <v>1412.1278610219106</v>
      </c>
    </row>
    <row r="62" spans="1:14" s="22" customFormat="1" ht="33" customHeight="1" x14ac:dyDescent="0.25">
      <c r="A62" s="18">
        <v>56</v>
      </c>
      <c r="B62" s="46" t="s">
        <v>31</v>
      </c>
      <c r="C62" s="19" t="s">
        <v>310</v>
      </c>
      <c r="D62" s="46" t="s">
        <v>20</v>
      </c>
      <c r="E62" s="46" t="s">
        <v>94</v>
      </c>
      <c r="F62" s="63"/>
      <c r="G62" s="47" t="s">
        <v>201</v>
      </c>
      <c r="H62" s="46" t="s">
        <v>22</v>
      </c>
      <c r="I62" s="48">
        <v>2</v>
      </c>
      <c r="J62" s="46" t="s">
        <v>32</v>
      </c>
      <c r="K62" s="49" t="s">
        <v>285</v>
      </c>
      <c r="L62" s="47" t="s">
        <v>21</v>
      </c>
      <c r="M62" s="50">
        <v>786.89057073586514</v>
      </c>
      <c r="N62" s="20">
        <f t="shared" si="1"/>
        <v>1573.7811414717303</v>
      </c>
    </row>
    <row r="63" spans="1:14" s="22" customFormat="1" ht="33" customHeight="1" x14ac:dyDescent="0.25">
      <c r="A63" s="18">
        <v>57</v>
      </c>
      <c r="B63" s="46" t="s">
        <v>31</v>
      </c>
      <c r="C63" s="19" t="s">
        <v>310</v>
      </c>
      <c r="D63" s="46" t="s">
        <v>20</v>
      </c>
      <c r="E63" s="46" t="s">
        <v>94</v>
      </c>
      <c r="F63" s="64"/>
      <c r="G63" s="47" t="s">
        <v>201</v>
      </c>
      <c r="H63" s="46" t="s">
        <v>22</v>
      </c>
      <c r="I63" s="48">
        <v>2</v>
      </c>
      <c r="J63" s="46" t="s">
        <v>32</v>
      </c>
      <c r="K63" s="49" t="s">
        <v>285</v>
      </c>
      <c r="L63" s="47" t="s">
        <v>21</v>
      </c>
      <c r="M63" s="50">
        <v>786.89057073586514</v>
      </c>
      <c r="N63" s="20">
        <f t="shared" si="1"/>
        <v>1573.7811414717303</v>
      </c>
    </row>
    <row r="64" spans="1:14" s="22" customFormat="1" ht="33" customHeight="1" x14ac:dyDescent="0.25">
      <c r="A64" s="18">
        <v>58</v>
      </c>
      <c r="B64" s="46" t="s">
        <v>31</v>
      </c>
      <c r="C64" s="19" t="s">
        <v>310</v>
      </c>
      <c r="D64" s="46" t="s">
        <v>34</v>
      </c>
      <c r="E64" s="46" t="s">
        <v>151</v>
      </c>
      <c r="F64" s="62">
        <v>6</v>
      </c>
      <c r="G64" s="47" t="s">
        <v>258</v>
      </c>
      <c r="H64" s="46" t="s">
        <v>22</v>
      </c>
      <c r="I64" s="48">
        <v>8</v>
      </c>
      <c r="J64" s="46" t="s">
        <v>53</v>
      </c>
      <c r="K64" s="49" t="s">
        <v>23</v>
      </c>
      <c r="L64" s="47" t="s">
        <v>21</v>
      </c>
      <c r="M64" s="50">
        <v>191.62521419007354</v>
      </c>
      <c r="N64" s="20">
        <f t="shared" si="1"/>
        <v>1533.0017135205883</v>
      </c>
    </row>
    <row r="65" spans="1:14" s="22" customFormat="1" ht="33" customHeight="1" x14ac:dyDescent="0.25">
      <c r="A65" s="18">
        <v>59</v>
      </c>
      <c r="B65" s="46" t="s">
        <v>31</v>
      </c>
      <c r="C65" s="19" t="s">
        <v>310</v>
      </c>
      <c r="D65" s="46" t="s">
        <v>34</v>
      </c>
      <c r="E65" s="46" t="s">
        <v>152</v>
      </c>
      <c r="F65" s="63"/>
      <c r="G65" s="47" t="s">
        <v>259</v>
      </c>
      <c r="H65" s="46" t="s">
        <v>22</v>
      </c>
      <c r="I65" s="48">
        <v>3</v>
      </c>
      <c r="J65" s="46" t="s">
        <v>53</v>
      </c>
      <c r="K65" s="49" t="s">
        <v>286</v>
      </c>
      <c r="L65" s="47" t="s">
        <v>21</v>
      </c>
      <c r="M65" s="50">
        <v>308.26664891446615</v>
      </c>
      <c r="N65" s="20">
        <f t="shared" si="1"/>
        <v>924.79994674339844</v>
      </c>
    </row>
    <row r="66" spans="1:14" s="22" customFormat="1" ht="33" customHeight="1" x14ac:dyDescent="0.25">
      <c r="A66" s="18">
        <v>60</v>
      </c>
      <c r="B66" s="46" t="s">
        <v>31</v>
      </c>
      <c r="C66" s="19" t="s">
        <v>310</v>
      </c>
      <c r="D66" s="46" t="s">
        <v>34</v>
      </c>
      <c r="E66" s="46" t="s">
        <v>153</v>
      </c>
      <c r="F66" s="63"/>
      <c r="G66" s="47" t="s">
        <v>260</v>
      </c>
      <c r="H66" s="46" t="s">
        <v>22</v>
      </c>
      <c r="I66" s="48">
        <v>3</v>
      </c>
      <c r="J66" s="46" t="s">
        <v>53</v>
      </c>
      <c r="K66" s="49" t="s">
        <v>301</v>
      </c>
      <c r="L66" s="47" t="s">
        <v>21</v>
      </c>
      <c r="M66" s="50">
        <v>424.90808363885873</v>
      </c>
      <c r="N66" s="20">
        <f t="shared" si="1"/>
        <v>1274.7242509165762</v>
      </c>
    </row>
    <row r="67" spans="1:14" s="22" customFormat="1" ht="33" customHeight="1" x14ac:dyDescent="0.25">
      <c r="A67" s="18">
        <v>61</v>
      </c>
      <c r="B67" s="46" t="s">
        <v>31</v>
      </c>
      <c r="C67" s="19" t="s">
        <v>310</v>
      </c>
      <c r="D67" s="46" t="s">
        <v>34</v>
      </c>
      <c r="E67" s="46" t="s">
        <v>153</v>
      </c>
      <c r="F67" s="63"/>
      <c r="G67" s="47" t="s">
        <v>260</v>
      </c>
      <c r="H67" s="46" t="s">
        <v>22</v>
      </c>
      <c r="I67" s="48">
        <v>32</v>
      </c>
      <c r="J67" s="46" t="s">
        <v>53</v>
      </c>
      <c r="K67" s="49" t="s">
        <v>269</v>
      </c>
      <c r="L67" s="47" t="s">
        <v>21</v>
      </c>
      <c r="M67" s="50">
        <v>424.90808363885873</v>
      </c>
      <c r="N67" s="20">
        <f t="shared" si="1"/>
        <v>13597.058676443479</v>
      </c>
    </row>
    <row r="68" spans="1:14" s="22" customFormat="1" ht="33" customHeight="1" x14ac:dyDescent="0.25">
      <c r="A68" s="18">
        <v>62</v>
      </c>
      <c r="B68" s="46" t="s">
        <v>31</v>
      </c>
      <c r="C68" s="19" t="s">
        <v>310</v>
      </c>
      <c r="D68" s="46" t="s">
        <v>34</v>
      </c>
      <c r="E68" s="46" t="s">
        <v>153</v>
      </c>
      <c r="F68" s="63"/>
      <c r="G68" s="47" t="s">
        <v>260</v>
      </c>
      <c r="H68" s="46" t="s">
        <v>22</v>
      </c>
      <c r="I68" s="48">
        <v>16</v>
      </c>
      <c r="J68" s="46" t="s">
        <v>53</v>
      </c>
      <c r="K68" s="49" t="s">
        <v>286</v>
      </c>
      <c r="L68" s="47" t="s">
        <v>21</v>
      </c>
      <c r="M68" s="50">
        <v>424.90808363885873</v>
      </c>
      <c r="N68" s="20">
        <f t="shared" si="1"/>
        <v>6798.5293382217396</v>
      </c>
    </row>
    <row r="69" spans="1:14" s="22" customFormat="1" ht="33" customHeight="1" x14ac:dyDescent="0.25">
      <c r="A69" s="18">
        <v>63</v>
      </c>
      <c r="B69" s="46" t="s">
        <v>31</v>
      </c>
      <c r="C69" s="19" t="s">
        <v>310</v>
      </c>
      <c r="D69" s="46" t="s">
        <v>34</v>
      </c>
      <c r="E69" s="46" t="s">
        <v>153</v>
      </c>
      <c r="F69" s="63"/>
      <c r="G69" s="47" t="s">
        <v>260</v>
      </c>
      <c r="H69" s="46" t="s">
        <v>22</v>
      </c>
      <c r="I69" s="48">
        <v>12</v>
      </c>
      <c r="J69" s="46" t="s">
        <v>53</v>
      </c>
      <c r="K69" s="49" t="s">
        <v>40</v>
      </c>
      <c r="L69" s="47" t="s">
        <v>21</v>
      </c>
      <c r="M69" s="50">
        <v>424.90808363885873</v>
      </c>
      <c r="N69" s="20">
        <f t="shared" si="1"/>
        <v>5098.897003666305</v>
      </c>
    </row>
    <row r="70" spans="1:14" s="22" customFormat="1" ht="33" customHeight="1" x14ac:dyDescent="0.25">
      <c r="A70" s="18">
        <v>64</v>
      </c>
      <c r="B70" s="46" t="s">
        <v>31</v>
      </c>
      <c r="C70" s="19" t="s">
        <v>310</v>
      </c>
      <c r="D70" s="46" t="s">
        <v>34</v>
      </c>
      <c r="E70" s="46" t="s">
        <v>154</v>
      </c>
      <c r="F70" s="63"/>
      <c r="G70" s="47" t="s">
        <v>261</v>
      </c>
      <c r="H70" s="46" t="s">
        <v>22</v>
      </c>
      <c r="I70" s="48">
        <v>36</v>
      </c>
      <c r="J70" s="46" t="s">
        <v>53</v>
      </c>
      <c r="K70" s="49" t="s">
        <v>286</v>
      </c>
      <c r="L70" s="47" t="s">
        <v>21</v>
      </c>
      <c r="M70" s="50">
        <v>183.1520471104516</v>
      </c>
      <c r="N70" s="20">
        <f t="shared" si="1"/>
        <v>6593.4736959762577</v>
      </c>
    </row>
    <row r="71" spans="1:14" s="22" customFormat="1" ht="33" customHeight="1" x14ac:dyDescent="0.25">
      <c r="A71" s="18">
        <v>65</v>
      </c>
      <c r="B71" s="46" t="s">
        <v>31</v>
      </c>
      <c r="C71" s="19" t="s">
        <v>310</v>
      </c>
      <c r="D71" s="46" t="s">
        <v>34</v>
      </c>
      <c r="E71" s="46" t="s">
        <v>155</v>
      </c>
      <c r="F71" s="64"/>
      <c r="G71" s="47" t="s">
        <v>262</v>
      </c>
      <c r="H71" s="46" t="s">
        <v>22</v>
      </c>
      <c r="I71" s="48">
        <v>22</v>
      </c>
      <c r="J71" s="46" t="s">
        <v>53</v>
      </c>
      <c r="K71" s="49" t="s">
        <v>286</v>
      </c>
      <c r="L71" s="47" t="s">
        <v>21</v>
      </c>
      <c r="M71" s="50">
        <v>254.17834932655489</v>
      </c>
      <c r="N71" s="20">
        <f t="shared" ref="N71:N102" si="2">M71*I71</f>
        <v>5591.9236851842079</v>
      </c>
    </row>
    <row r="72" spans="1:14" s="22" customFormat="1" ht="33" customHeight="1" x14ac:dyDescent="0.25">
      <c r="A72" s="18">
        <v>66</v>
      </c>
      <c r="B72" s="46" t="s">
        <v>42</v>
      </c>
      <c r="C72" s="19" t="s">
        <v>30</v>
      </c>
      <c r="D72" s="46" t="s">
        <v>20</v>
      </c>
      <c r="E72" s="46" t="s">
        <v>120</v>
      </c>
      <c r="F72" s="62">
        <v>7</v>
      </c>
      <c r="G72" s="47" t="s">
        <v>227</v>
      </c>
      <c r="H72" s="46" t="s">
        <v>22</v>
      </c>
      <c r="I72" s="48">
        <v>135</v>
      </c>
      <c r="J72" s="46" t="s">
        <v>46</v>
      </c>
      <c r="K72" s="49" t="s">
        <v>275</v>
      </c>
      <c r="L72" s="47" t="s">
        <v>21</v>
      </c>
      <c r="M72" s="50">
        <v>12.792599999999998</v>
      </c>
      <c r="N72" s="20">
        <f t="shared" si="2"/>
        <v>1727.0009999999997</v>
      </c>
    </row>
    <row r="73" spans="1:14" s="22" customFormat="1" ht="33" customHeight="1" x14ac:dyDescent="0.25">
      <c r="A73" s="18">
        <v>67</v>
      </c>
      <c r="B73" s="46" t="s">
        <v>42</v>
      </c>
      <c r="C73" s="19" t="s">
        <v>30</v>
      </c>
      <c r="D73" s="46" t="s">
        <v>20</v>
      </c>
      <c r="E73" s="46" t="s">
        <v>121</v>
      </c>
      <c r="F73" s="63"/>
      <c r="G73" s="47" t="s">
        <v>228</v>
      </c>
      <c r="H73" s="46" t="s">
        <v>22</v>
      </c>
      <c r="I73" s="48">
        <v>8</v>
      </c>
      <c r="J73" s="46" t="s">
        <v>46</v>
      </c>
      <c r="K73" s="49" t="s">
        <v>275</v>
      </c>
      <c r="L73" s="47" t="s">
        <v>21</v>
      </c>
      <c r="M73" s="50">
        <v>269.05859999999996</v>
      </c>
      <c r="N73" s="20">
        <f t="shared" si="2"/>
        <v>2152.4687999999996</v>
      </c>
    </row>
    <row r="74" spans="1:14" s="22" customFormat="1" ht="33" customHeight="1" x14ac:dyDescent="0.25">
      <c r="A74" s="18">
        <v>68</v>
      </c>
      <c r="B74" s="46" t="s">
        <v>42</v>
      </c>
      <c r="C74" s="19" t="s">
        <v>30</v>
      </c>
      <c r="D74" s="46" t="s">
        <v>20</v>
      </c>
      <c r="E74" s="46" t="s">
        <v>122</v>
      </c>
      <c r="F74" s="63"/>
      <c r="G74" s="47" t="s">
        <v>229</v>
      </c>
      <c r="H74" s="46" t="s">
        <v>22</v>
      </c>
      <c r="I74" s="48">
        <v>12</v>
      </c>
      <c r="J74" s="46" t="s">
        <v>46</v>
      </c>
      <c r="K74" s="49" t="s">
        <v>298</v>
      </c>
      <c r="L74" s="47" t="s">
        <v>21</v>
      </c>
      <c r="M74" s="50">
        <v>37.184024030856349</v>
      </c>
      <c r="N74" s="20">
        <f t="shared" si="2"/>
        <v>446.20828837027619</v>
      </c>
    </row>
    <row r="75" spans="1:14" s="22" customFormat="1" ht="33" customHeight="1" x14ac:dyDescent="0.25">
      <c r="A75" s="18">
        <v>69</v>
      </c>
      <c r="B75" s="46" t="s">
        <v>42</v>
      </c>
      <c r="C75" s="19" t="s">
        <v>30</v>
      </c>
      <c r="D75" s="46" t="s">
        <v>20</v>
      </c>
      <c r="E75" s="46" t="s">
        <v>123</v>
      </c>
      <c r="F75" s="63"/>
      <c r="G75" s="47" t="s">
        <v>230</v>
      </c>
      <c r="H75" s="46" t="s">
        <v>22</v>
      </c>
      <c r="I75" s="48">
        <v>10</v>
      </c>
      <c r="J75" s="46" t="s">
        <v>46</v>
      </c>
      <c r="K75" s="49" t="s">
        <v>292</v>
      </c>
      <c r="L75" s="47" t="s">
        <v>21</v>
      </c>
      <c r="M75" s="50">
        <v>965.28161142686417</v>
      </c>
      <c r="N75" s="20">
        <f t="shared" si="2"/>
        <v>9652.8161142686422</v>
      </c>
    </row>
    <row r="76" spans="1:14" s="22" customFormat="1" ht="33" customHeight="1" x14ac:dyDescent="0.25">
      <c r="A76" s="18">
        <v>70</v>
      </c>
      <c r="B76" s="46" t="s">
        <v>42</v>
      </c>
      <c r="C76" s="19" t="s">
        <v>30</v>
      </c>
      <c r="D76" s="46" t="s">
        <v>20</v>
      </c>
      <c r="E76" s="46" t="s">
        <v>124</v>
      </c>
      <c r="F76" s="63"/>
      <c r="G76" s="47" t="s">
        <v>231</v>
      </c>
      <c r="H76" s="46" t="s">
        <v>22</v>
      </c>
      <c r="I76" s="48">
        <v>2</v>
      </c>
      <c r="J76" s="46" t="s">
        <v>46</v>
      </c>
      <c r="K76" s="49" t="s">
        <v>299</v>
      </c>
      <c r="L76" s="47" t="s">
        <v>21</v>
      </c>
      <c r="M76" s="50">
        <v>95.356241416329809</v>
      </c>
      <c r="N76" s="20">
        <f t="shared" si="2"/>
        <v>190.71248283265962</v>
      </c>
    </row>
    <row r="77" spans="1:14" s="22" customFormat="1" ht="33" customHeight="1" x14ac:dyDescent="0.25">
      <c r="A77" s="18">
        <v>71</v>
      </c>
      <c r="B77" s="46" t="s">
        <v>42</v>
      </c>
      <c r="C77" s="19" t="s">
        <v>30</v>
      </c>
      <c r="D77" s="46" t="s">
        <v>20</v>
      </c>
      <c r="E77" s="46" t="s">
        <v>125</v>
      </c>
      <c r="F77" s="63"/>
      <c r="G77" s="47" t="s">
        <v>232</v>
      </c>
      <c r="H77" s="46" t="s">
        <v>22</v>
      </c>
      <c r="I77" s="48">
        <v>2</v>
      </c>
      <c r="J77" s="46" t="s">
        <v>46</v>
      </c>
      <c r="K77" s="49" t="s">
        <v>299</v>
      </c>
      <c r="L77" s="47" t="s">
        <v>21</v>
      </c>
      <c r="M77" s="50">
        <v>63.576775480236364</v>
      </c>
      <c r="N77" s="20">
        <f t="shared" si="2"/>
        <v>127.15355096047273</v>
      </c>
    </row>
    <row r="78" spans="1:14" s="22" customFormat="1" ht="33" customHeight="1" x14ac:dyDescent="0.25">
      <c r="A78" s="18">
        <v>72</v>
      </c>
      <c r="B78" s="46" t="s">
        <v>42</v>
      </c>
      <c r="C78" s="19" t="s">
        <v>30</v>
      </c>
      <c r="D78" s="46" t="s">
        <v>20</v>
      </c>
      <c r="E78" s="46" t="s">
        <v>126</v>
      </c>
      <c r="F78" s="63"/>
      <c r="G78" s="47" t="s">
        <v>233</v>
      </c>
      <c r="H78" s="46" t="s">
        <v>22</v>
      </c>
      <c r="I78" s="48">
        <v>10</v>
      </c>
      <c r="J78" s="46" t="s">
        <v>46</v>
      </c>
      <c r="K78" s="49" t="s">
        <v>299</v>
      </c>
      <c r="L78" s="47" t="s">
        <v>21</v>
      </c>
      <c r="M78" s="50">
        <v>158.93301689656616</v>
      </c>
      <c r="N78" s="20">
        <f t="shared" si="2"/>
        <v>1589.3301689656616</v>
      </c>
    </row>
    <row r="79" spans="1:14" s="22" customFormat="1" ht="33" customHeight="1" x14ac:dyDescent="0.25">
      <c r="A79" s="18">
        <v>73</v>
      </c>
      <c r="B79" s="46" t="s">
        <v>42</v>
      </c>
      <c r="C79" s="19" t="s">
        <v>30</v>
      </c>
      <c r="D79" s="46" t="s">
        <v>20</v>
      </c>
      <c r="E79" s="46" t="s">
        <v>127</v>
      </c>
      <c r="F79" s="63"/>
      <c r="G79" s="47" t="s">
        <v>234</v>
      </c>
      <c r="H79" s="46" t="s">
        <v>22</v>
      </c>
      <c r="I79" s="48">
        <v>80</v>
      </c>
      <c r="J79" s="46" t="s">
        <v>46</v>
      </c>
      <c r="K79" s="49" t="s">
        <v>292</v>
      </c>
      <c r="L79" s="47" t="s">
        <v>21</v>
      </c>
      <c r="M79" s="50">
        <v>76.082612572770699</v>
      </c>
      <c r="N79" s="20">
        <f t="shared" si="2"/>
        <v>6086.609005821656</v>
      </c>
    </row>
    <row r="80" spans="1:14" s="22" customFormat="1" ht="33" customHeight="1" x14ac:dyDescent="0.25">
      <c r="A80" s="18">
        <v>74</v>
      </c>
      <c r="B80" s="46" t="s">
        <v>42</v>
      </c>
      <c r="C80" s="19" t="s">
        <v>30</v>
      </c>
      <c r="D80" s="46" t="s">
        <v>20</v>
      </c>
      <c r="E80" s="46" t="s">
        <v>128</v>
      </c>
      <c r="F80" s="63"/>
      <c r="G80" s="47" t="s">
        <v>235</v>
      </c>
      <c r="H80" s="46" t="s">
        <v>22</v>
      </c>
      <c r="I80" s="48">
        <v>9</v>
      </c>
      <c r="J80" s="46" t="s">
        <v>46</v>
      </c>
      <c r="K80" s="49" t="s">
        <v>40</v>
      </c>
      <c r="L80" s="47" t="s">
        <v>21</v>
      </c>
      <c r="M80" s="50">
        <v>1060.3703004692263</v>
      </c>
      <c r="N80" s="20">
        <f t="shared" si="2"/>
        <v>9543.3327042230376</v>
      </c>
    </row>
    <row r="81" spans="1:14" s="22" customFormat="1" ht="33" customHeight="1" x14ac:dyDescent="0.25">
      <c r="A81" s="18">
        <v>75</v>
      </c>
      <c r="B81" s="46" t="s">
        <v>42</v>
      </c>
      <c r="C81" s="19" t="s">
        <v>30</v>
      </c>
      <c r="D81" s="46" t="s">
        <v>20</v>
      </c>
      <c r="E81" s="46" t="s">
        <v>129</v>
      </c>
      <c r="F81" s="63"/>
      <c r="G81" s="47" t="s">
        <v>236</v>
      </c>
      <c r="H81" s="46" t="s">
        <v>22</v>
      </c>
      <c r="I81" s="48">
        <v>10</v>
      </c>
      <c r="J81" s="46" t="s">
        <v>46</v>
      </c>
      <c r="K81" s="49" t="s">
        <v>275</v>
      </c>
      <c r="L81" s="47" t="s">
        <v>21</v>
      </c>
      <c r="M81" s="50">
        <v>565.08929999999998</v>
      </c>
      <c r="N81" s="20">
        <f t="shared" si="2"/>
        <v>5650.893</v>
      </c>
    </row>
    <row r="82" spans="1:14" s="22" customFormat="1" ht="33" customHeight="1" x14ac:dyDescent="0.25">
      <c r="A82" s="18">
        <v>76</v>
      </c>
      <c r="B82" s="46" t="s">
        <v>42</v>
      </c>
      <c r="C82" s="19" t="s">
        <v>30</v>
      </c>
      <c r="D82" s="46" t="s">
        <v>20</v>
      </c>
      <c r="E82" s="46" t="s">
        <v>130</v>
      </c>
      <c r="F82" s="63"/>
      <c r="G82" s="47" t="s">
        <v>237</v>
      </c>
      <c r="H82" s="46" t="s">
        <v>22</v>
      </c>
      <c r="I82" s="48">
        <v>14</v>
      </c>
      <c r="J82" s="46" t="s">
        <v>46</v>
      </c>
      <c r="K82" s="49" t="s">
        <v>40</v>
      </c>
      <c r="L82" s="47" t="s">
        <v>21</v>
      </c>
      <c r="M82" s="50">
        <v>1250.6857711776299</v>
      </c>
      <c r="N82" s="20">
        <f t="shared" si="2"/>
        <v>17509.600796486819</v>
      </c>
    </row>
    <row r="83" spans="1:14" s="22" customFormat="1" ht="33" customHeight="1" x14ac:dyDescent="0.25">
      <c r="A83" s="18">
        <v>77</v>
      </c>
      <c r="B83" s="46" t="s">
        <v>42</v>
      </c>
      <c r="C83" s="19" t="s">
        <v>30</v>
      </c>
      <c r="D83" s="46" t="s">
        <v>20</v>
      </c>
      <c r="E83" s="46" t="s">
        <v>131</v>
      </c>
      <c r="F83" s="63"/>
      <c r="G83" s="47" t="s">
        <v>238</v>
      </c>
      <c r="H83" s="46" t="s">
        <v>22</v>
      </c>
      <c r="I83" s="48">
        <v>2</v>
      </c>
      <c r="J83" s="46" t="s">
        <v>46</v>
      </c>
      <c r="K83" s="49" t="s">
        <v>269</v>
      </c>
      <c r="L83" s="47" t="s">
        <v>21</v>
      </c>
      <c r="M83" s="50">
        <v>751.86089838438113</v>
      </c>
      <c r="N83" s="20">
        <f t="shared" si="2"/>
        <v>1503.7217967687623</v>
      </c>
    </row>
    <row r="84" spans="1:14" s="22" customFormat="1" ht="33" customHeight="1" x14ac:dyDescent="0.25">
      <c r="A84" s="18">
        <v>78</v>
      </c>
      <c r="B84" s="46" t="s">
        <v>42</v>
      </c>
      <c r="C84" s="19" t="s">
        <v>30</v>
      </c>
      <c r="D84" s="46" t="s">
        <v>20</v>
      </c>
      <c r="E84" s="46" t="s">
        <v>131</v>
      </c>
      <c r="F84" s="63"/>
      <c r="G84" s="47" t="s">
        <v>238</v>
      </c>
      <c r="H84" s="46" t="s">
        <v>22</v>
      </c>
      <c r="I84" s="48">
        <v>93</v>
      </c>
      <c r="J84" s="46" t="s">
        <v>46</v>
      </c>
      <c r="K84" s="49" t="s">
        <v>33</v>
      </c>
      <c r="L84" s="47" t="s">
        <v>21</v>
      </c>
      <c r="M84" s="50">
        <v>751.86089838438113</v>
      </c>
      <c r="N84" s="20">
        <f t="shared" si="2"/>
        <v>69923.063549747443</v>
      </c>
    </row>
    <row r="85" spans="1:14" s="22" customFormat="1" ht="33" customHeight="1" x14ac:dyDescent="0.25">
      <c r="A85" s="18">
        <v>79</v>
      </c>
      <c r="B85" s="46" t="s">
        <v>42</v>
      </c>
      <c r="C85" s="19" t="s">
        <v>30</v>
      </c>
      <c r="D85" s="46" t="s">
        <v>20</v>
      </c>
      <c r="E85" s="46" t="s">
        <v>132</v>
      </c>
      <c r="F85" s="63"/>
      <c r="G85" s="47" t="s">
        <v>239</v>
      </c>
      <c r="H85" s="46" t="s">
        <v>22</v>
      </c>
      <c r="I85" s="48">
        <v>80</v>
      </c>
      <c r="J85" s="46" t="s">
        <v>46</v>
      </c>
      <c r="K85" s="49" t="s">
        <v>300</v>
      </c>
      <c r="L85" s="47" t="s">
        <v>21</v>
      </c>
      <c r="M85" s="50">
        <v>21.694694295464675</v>
      </c>
      <c r="N85" s="20">
        <f t="shared" si="2"/>
        <v>1735.575543637174</v>
      </c>
    </row>
    <row r="86" spans="1:14" s="22" customFormat="1" ht="33" customHeight="1" x14ac:dyDescent="0.25">
      <c r="A86" s="18">
        <v>80</v>
      </c>
      <c r="B86" s="46" t="s">
        <v>42</v>
      </c>
      <c r="C86" s="19" t="s">
        <v>30</v>
      </c>
      <c r="D86" s="46" t="s">
        <v>20</v>
      </c>
      <c r="E86" s="46" t="s">
        <v>133</v>
      </c>
      <c r="F86" s="63"/>
      <c r="G86" s="47" t="s">
        <v>240</v>
      </c>
      <c r="H86" s="46" t="s">
        <v>22</v>
      </c>
      <c r="I86" s="48">
        <v>30</v>
      </c>
      <c r="J86" s="46" t="s">
        <v>46</v>
      </c>
      <c r="K86" s="49" t="s">
        <v>300</v>
      </c>
      <c r="L86" s="47" t="s">
        <v>21</v>
      </c>
      <c r="M86" s="50">
        <v>67.691981678009114</v>
      </c>
      <c r="N86" s="20">
        <f t="shared" si="2"/>
        <v>2030.7594503402734</v>
      </c>
    </row>
    <row r="87" spans="1:14" s="22" customFormat="1" ht="33" customHeight="1" x14ac:dyDescent="0.25">
      <c r="A87" s="18">
        <v>81</v>
      </c>
      <c r="B87" s="46" t="s">
        <v>42</v>
      </c>
      <c r="C87" s="19" t="s">
        <v>30</v>
      </c>
      <c r="D87" s="46" t="s">
        <v>20</v>
      </c>
      <c r="E87" s="46" t="s">
        <v>134</v>
      </c>
      <c r="F87" s="63"/>
      <c r="G87" s="47" t="s">
        <v>241</v>
      </c>
      <c r="H87" s="46" t="s">
        <v>22</v>
      </c>
      <c r="I87" s="48">
        <v>10</v>
      </c>
      <c r="J87" s="46" t="s">
        <v>46</v>
      </c>
      <c r="K87" s="49" t="s">
        <v>269</v>
      </c>
      <c r="L87" s="47" t="s">
        <v>21</v>
      </c>
      <c r="M87" s="50">
        <v>317.3015340958986</v>
      </c>
      <c r="N87" s="20">
        <f t="shared" si="2"/>
        <v>3173.0153409589861</v>
      </c>
    </row>
    <row r="88" spans="1:14" s="22" customFormat="1" ht="33" customHeight="1" x14ac:dyDescent="0.25">
      <c r="A88" s="18">
        <v>82</v>
      </c>
      <c r="B88" s="46" t="s">
        <v>42</v>
      </c>
      <c r="C88" s="19" t="s">
        <v>30</v>
      </c>
      <c r="D88" s="46" t="s">
        <v>20</v>
      </c>
      <c r="E88" s="46" t="s">
        <v>134</v>
      </c>
      <c r="F88" s="63"/>
      <c r="G88" s="47" t="s">
        <v>241</v>
      </c>
      <c r="H88" s="46" t="s">
        <v>22</v>
      </c>
      <c r="I88" s="48">
        <v>5</v>
      </c>
      <c r="J88" s="46" t="s">
        <v>46</v>
      </c>
      <c r="K88" s="49" t="s">
        <v>269</v>
      </c>
      <c r="L88" s="47" t="s">
        <v>21</v>
      </c>
      <c r="M88" s="50">
        <v>317.3015340958986</v>
      </c>
      <c r="N88" s="20">
        <f t="shared" si="2"/>
        <v>1586.5076704794931</v>
      </c>
    </row>
    <row r="89" spans="1:14" s="22" customFormat="1" ht="33" customHeight="1" x14ac:dyDescent="0.25">
      <c r="A89" s="18">
        <v>83</v>
      </c>
      <c r="B89" s="46" t="s">
        <v>42</v>
      </c>
      <c r="C89" s="19" t="s">
        <v>30</v>
      </c>
      <c r="D89" s="46" t="s">
        <v>20</v>
      </c>
      <c r="E89" s="46" t="s">
        <v>135</v>
      </c>
      <c r="F89" s="63"/>
      <c r="G89" s="47" t="s">
        <v>242</v>
      </c>
      <c r="H89" s="46" t="s">
        <v>22</v>
      </c>
      <c r="I89" s="48">
        <v>10</v>
      </c>
      <c r="J89" s="46" t="s">
        <v>46</v>
      </c>
      <c r="K89" s="49" t="s">
        <v>269</v>
      </c>
      <c r="L89" s="47" t="s">
        <v>21</v>
      </c>
      <c r="M89" s="50">
        <v>251.54831038913281</v>
      </c>
      <c r="N89" s="20">
        <f t="shared" si="2"/>
        <v>2515.483103891328</v>
      </c>
    </row>
    <row r="90" spans="1:14" s="22" customFormat="1" ht="33" customHeight="1" x14ac:dyDescent="0.25">
      <c r="A90" s="18">
        <v>84</v>
      </c>
      <c r="B90" s="46" t="s">
        <v>42</v>
      </c>
      <c r="C90" s="19" t="s">
        <v>30</v>
      </c>
      <c r="D90" s="46" t="s">
        <v>20</v>
      </c>
      <c r="E90" s="46" t="s">
        <v>135</v>
      </c>
      <c r="F90" s="63"/>
      <c r="G90" s="47" t="s">
        <v>242</v>
      </c>
      <c r="H90" s="46" t="s">
        <v>22</v>
      </c>
      <c r="I90" s="48">
        <v>10</v>
      </c>
      <c r="J90" s="46" t="s">
        <v>46</v>
      </c>
      <c r="K90" s="49" t="s">
        <v>269</v>
      </c>
      <c r="L90" s="47" t="s">
        <v>21</v>
      </c>
      <c r="M90" s="50">
        <v>251.54831038913281</v>
      </c>
      <c r="N90" s="20">
        <f t="shared" si="2"/>
        <v>2515.483103891328</v>
      </c>
    </row>
    <row r="91" spans="1:14" s="22" customFormat="1" ht="33" customHeight="1" x14ac:dyDescent="0.25">
      <c r="A91" s="18">
        <v>85</v>
      </c>
      <c r="B91" s="46" t="s">
        <v>42</v>
      </c>
      <c r="C91" s="19" t="s">
        <v>30</v>
      </c>
      <c r="D91" s="46" t="s">
        <v>20</v>
      </c>
      <c r="E91" s="46" t="s">
        <v>136</v>
      </c>
      <c r="F91" s="63"/>
      <c r="G91" s="47" t="s">
        <v>243</v>
      </c>
      <c r="H91" s="46" t="s">
        <v>22</v>
      </c>
      <c r="I91" s="48">
        <v>10</v>
      </c>
      <c r="J91" s="46" t="s">
        <v>46</v>
      </c>
      <c r="K91" s="49" t="s">
        <v>294</v>
      </c>
      <c r="L91" s="47" t="s">
        <v>21</v>
      </c>
      <c r="M91" s="50">
        <v>251.54831038913281</v>
      </c>
      <c r="N91" s="20">
        <f t="shared" si="2"/>
        <v>2515.483103891328</v>
      </c>
    </row>
    <row r="92" spans="1:14" s="22" customFormat="1" ht="33" customHeight="1" x14ac:dyDescent="0.25">
      <c r="A92" s="18">
        <v>86</v>
      </c>
      <c r="B92" s="46" t="s">
        <v>42</v>
      </c>
      <c r="C92" s="19" t="s">
        <v>30</v>
      </c>
      <c r="D92" s="46" t="s">
        <v>20</v>
      </c>
      <c r="E92" s="46" t="s">
        <v>136</v>
      </c>
      <c r="F92" s="63"/>
      <c r="G92" s="47" t="s">
        <v>243</v>
      </c>
      <c r="H92" s="46" t="s">
        <v>22</v>
      </c>
      <c r="I92" s="48">
        <v>50</v>
      </c>
      <c r="J92" s="46" t="s">
        <v>46</v>
      </c>
      <c r="K92" s="49" t="s">
        <v>294</v>
      </c>
      <c r="L92" s="47" t="s">
        <v>21</v>
      </c>
      <c r="M92" s="50">
        <v>251.54831038913281</v>
      </c>
      <c r="N92" s="20">
        <f t="shared" si="2"/>
        <v>12577.415519456641</v>
      </c>
    </row>
    <row r="93" spans="1:14" s="22" customFormat="1" ht="33" customHeight="1" x14ac:dyDescent="0.25">
      <c r="A93" s="18">
        <v>87</v>
      </c>
      <c r="B93" s="46" t="s">
        <v>42</v>
      </c>
      <c r="C93" s="19" t="s">
        <v>30</v>
      </c>
      <c r="D93" s="46" t="s">
        <v>20</v>
      </c>
      <c r="E93" s="46" t="s">
        <v>136</v>
      </c>
      <c r="F93" s="63"/>
      <c r="G93" s="47" t="s">
        <v>243</v>
      </c>
      <c r="H93" s="46" t="s">
        <v>22</v>
      </c>
      <c r="I93" s="48">
        <v>10</v>
      </c>
      <c r="J93" s="46" t="s">
        <v>46</v>
      </c>
      <c r="K93" s="49" t="s">
        <v>269</v>
      </c>
      <c r="L93" s="47" t="s">
        <v>21</v>
      </c>
      <c r="M93" s="50">
        <v>251.54831038913281</v>
      </c>
      <c r="N93" s="20">
        <f t="shared" si="2"/>
        <v>2515.483103891328</v>
      </c>
    </row>
    <row r="94" spans="1:14" s="22" customFormat="1" ht="33" customHeight="1" x14ac:dyDescent="0.25">
      <c r="A94" s="18">
        <v>88</v>
      </c>
      <c r="B94" s="46" t="s">
        <v>42</v>
      </c>
      <c r="C94" s="19" t="s">
        <v>30</v>
      </c>
      <c r="D94" s="46" t="s">
        <v>20</v>
      </c>
      <c r="E94" s="46" t="s">
        <v>136</v>
      </c>
      <c r="F94" s="63"/>
      <c r="G94" s="47" t="s">
        <v>243</v>
      </c>
      <c r="H94" s="46" t="s">
        <v>22</v>
      </c>
      <c r="I94" s="48">
        <v>10</v>
      </c>
      <c r="J94" s="46" t="s">
        <v>46</v>
      </c>
      <c r="K94" s="49" t="s">
        <v>269</v>
      </c>
      <c r="L94" s="47" t="s">
        <v>21</v>
      </c>
      <c r="M94" s="50">
        <v>251.54831038913281</v>
      </c>
      <c r="N94" s="20">
        <f t="shared" si="2"/>
        <v>2515.483103891328</v>
      </c>
    </row>
    <row r="95" spans="1:14" s="22" customFormat="1" ht="33" customHeight="1" x14ac:dyDescent="0.25">
      <c r="A95" s="18">
        <v>89</v>
      </c>
      <c r="B95" s="46" t="s">
        <v>42</v>
      </c>
      <c r="C95" s="19" t="s">
        <v>30</v>
      </c>
      <c r="D95" s="46" t="s">
        <v>20</v>
      </c>
      <c r="E95" s="46" t="s">
        <v>137</v>
      </c>
      <c r="F95" s="63"/>
      <c r="G95" s="47" t="s">
        <v>244</v>
      </c>
      <c r="H95" s="46" t="s">
        <v>22</v>
      </c>
      <c r="I95" s="48">
        <v>1</v>
      </c>
      <c r="J95" s="46" t="s">
        <v>46</v>
      </c>
      <c r="K95" s="49" t="s">
        <v>299</v>
      </c>
      <c r="L95" s="47" t="s">
        <v>21</v>
      </c>
      <c r="M95" s="50">
        <v>291.95711490531221</v>
      </c>
      <c r="N95" s="20">
        <f t="shared" si="2"/>
        <v>291.95711490531221</v>
      </c>
    </row>
    <row r="96" spans="1:14" s="22" customFormat="1" ht="33" customHeight="1" x14ac:dyDescent="0.25">
      <c r="A96" s="18">
        <v>90</v>
      </c>
      <c r="B96" s="46" t="s">
        <v>42</v>
      </c>
      <c r="C96" s="19" t="s">
        <v>30</v>
      </c>
      <c r="D96" s="46" t="s">
        <v>20</v>
      </c>
      <c r="E96" s="46" t="s">
        <v>119</v>
      </c>
      <c r="F96" s="63"/>
      <c r="G96" s="47" t="s">
        <v>226</v>
      </c>
      <c r="H96" s="46" t="s">
        <v>22</v>
      </c>
      <c r="I96" s="48">
        <v>6</v>
      </c>
      <c r="J96" s="46" t="s">
        <v>46</v>
      </c>
      <c r="K96" s="49" t="s">
        <v>275</v>
      </c>
      <c r="L96" s="47" t="s">
        <v>21</v>
      </c>
      <c r="M96" s="50">
        <v>245.15010000000001</v>
      </c>
      <c r="N96" s="20">
        <f t="shared" si="2"/>
        <v>1470.9005999999999</v>
      </c>
    </row>
    <row r="97" spans="1:14" s="22" customFormat="1" ht="33" customHeight="1" x14ac:dyDescent="0.25">
      <c r="A97" s="18">
        <v>91</v>
      </c>
      <c r="B97" s="46" t="s">
        <v>42</v>
      </c>
      <c r="C97" s="19" t="s">
        <v>30</v>
      </c>
      <c r="D97" s="46" t="s">
        <v>20</v>
      </c>
      <c r="E97" s="46" t="s">
        <v>138</v>
      </c>
      <c r="F97" s="64"/>
      <c r="G97" s="47" t="s">
        <v>245</v>
      </c>
      <c r="H97" s="46" t="s">
        <v>22</v>
      </c>
      <c r="I97" s="48">
        <v>17</v>
      </c>
      <c r="J97" s="46" t="s">
        <v>46</v>
      </c>
      <c r="K97" s="49" t="s">
        <v>290</v>
      </c>
      <c r="L97" s="47" t="s">
        <v>21</v>
      </c>
      <c r="M97" s="50">
        <v>68.580179092544682</v>
      </c>
      <c r="N97" s="20">
        <f t="shared" si="2"/>
        <v>1165.8630445732597</v>
      </c>
    </row>
    <row r="98" spans="1:14" s="22" customFormat="1" ht="33" customHeight="1" x14ac:dyDescent="0.25">
      <c r="A98" s="18">
        <v>92</v>
      </c>
      <c r="B98" s="46" t="s">
        <v>42</v>
      </c>
      <c r="C98" s="19" t="s">
        <v>30</v>
      </c>
      <c r="D98" s="46" t="s">
        <v>34</v>
      </c>
      <c r="E98" s="46" t="s">
        <v>158</v>
      </c>
      <c r="F98" s="45">
        <v>8</v>
      </c>
      <c r="G98" s="47" t="s">
        <v>265</v>
      </c>
      <c r="H98" s="46" t="s">
        <v>22</v>
      </c>
      <c r="I98" s="48">
        <v>5</v>
      </c>
      <c r="J98" s="46" t="s">
        <v>46</v>
      </c>
      <c r="K98" s="49" t="s">
        <v>276</v>
      </c>
      <c r="L98" s="47" t="s">
        <v>21</v>
      </c>
      <c r="M98" s="50">
        <v>290.97928518420156</v>
      </c>
      <c r="N98" s="20">
        <f t="shared" si="2"/>
        <v>1454.8964259210079</v>
      </c>
    </row>
    <row r="99" spans="1:14" s="22" customFormat="1" ht="33" customHeight="1" x14ac:dyDescent="0.25">
      <c r="A99" s="18">
        <v>93</v>
      </c>
      <c r="B99" s="46" t="s">
        <v>42</v>
      </c>
      <c r="C99" s="19" t="s">
        <v>30</v>
      </c>
      <c r="D99" s="46" t="s">
        <v>20</v>
      </c>
      <c r="E99" s="46" t="s">
        <v>139</v>
      </c>
      <c r="F99" s="62">
        <v>9</v>
      </c>
      <c r="G99" s="47" t="s">
        <v>246</v>
      </c>
      <c r="H99" s="46" t="s">
        <v>22</v>
      </c>
      <c r="I99" s="48">
        <v>17</v>
      </c>
      <c r="J99" s="46" t="s">
        <v>50</v>
      </c>
      <c r="K99" s="49" t="s">
        <v>278</v>
      </c>
      <c r="L99" s="47" t="s">
        <v>304</v>
      </c>
      <c r="M99" s="50">
        <v>22.643538614768435</v>
      </c>
      <c r="N99" s="20">
        <f t="shared" si="2"/>
        <v>384.94015645106339</v>
      </c>
    </row>
    <row r="100" spans="1:14" s="22" customFormat="1" ht="33" customHeight="1" x14ac:dyDescent="0.25">
      <c r="A100" s="18">
        <v>94</v>
      </c>
      <c r="B100" s="46" t="s">
        <v>42</v>
      </c>
      <c r="C100" s="19" t="s">
        <v>30</v>
      </c>
      <c r="D100" s="46" t="s">
        <v>20</v>
      </c>
      <c r="E100" s="46" t="s">
        <v>140</v>
      </c>
      <c r="F100" s="63"/>
      <c r="G100" s="47" t="s">
        <v>247</v>
      </c>
      <c r="H100" s="46" t="s">
        <v>22</v>
      </c>
      <c r="I100" s="48">
        <v>665</v>
      </c>
      <c r="J100" s="46" t="s">
        <v>50</v>
      </c>
      <c r="K100" s="49" t="s">
        <v>275</v>
      </c>
      <c r="L100" s="47" t="s">
        <v>304</v>
      </c>
      <c r="M100" s="50">
        <v>20.037599999999998</v>
      </c>
      <c r="N100" s="20">
        <f t="shared" si="2"/>
        <v>13325.003999999999</v>
      </c>
    </row>
    <row r="101" spans="1:14" s="22" customFormat="1" ht="33" customHeight="1" x14ac:dyDescent="0.25">
      <c r="A101" s="18">
        <v>95</v>
      </c>
      <c r="B101" s="46" t="s">
        <v>42</v>
      </c>
      <c r="C101" s="19" t="s">
        <v>30</v>
      </c>
      <c r="D101" s="46" t="s">
        <v>20</v>
      </c>
      <c r="E101" s="46" t="s">
        <v>141</v>
      </c>
      <c r="F101" s="63"/>
      <c r="G101" s="47" t="s">
        <v>248</v>
      </c>
      <c r="H101" s="46" t="s">
        <v>22</v>
      </c>
      <c r="I101" s="48">
        <v>2491</v>
      </c>
      <c r="J101" s="46" t="s">
        <v>50</v>
      </c>
      <c r="K101" s="49" t="s">
        <v>275</v>
      </c>
      <c r="L101" s="47" t="s">
        <v>304</v>
      </c>
      <c r="M101" s="50">
        <v>5.5889999999999995</v>
      </c>
      <c r="N101" s="20">
        <f t="shared" si="2"/>
        <v>13922.198999999999</v>
      </c>
    </row>
    <row r="102" spans="1:14" s="22" customFormat="1" ht="33" customHeight="1" x14ac:dyDescent="0.25">
      <c r="A102" s="18">
        <v>96</v>
      </c>
      <c r="B102" s="46" t="s">
        <v>42</v>
      </c>
      <c r="C102" s="19" t="s">
        <v>30</v>
      </c>
      <c r="D102" s="46" t="s">
        <v>34</v>
      </c>
      <c r="E102" s="46" t="s">
        <v>159</v>
      </c>
      <c r="F102" s="45">
        <v>10</v>
      </c>
      <c r="G102" s="47" t="s">
        <v>266</v>
      </c>
      <c r="H102" s="46" t="s">
        <v>22</v>
      </c>
      <c r="I102" s="48">
        <v>10</v>
      </c>
      <c r="J102" s="46" t="s">
        <v>50</v>
      </c>
      <c r="K102" s="49" t="s">
        <v>275</v>
      </c>
      <c r="L102" s="47" t="s">
        <v>304</v>
      </c>
      <c r="M102" s="50">
        <v>112.35959999999996</v>
      </c>
      <c r="N102" s="20">
        <f t="shared" si="2"/>
        <v>1123.5959999999995</v>
      </c>
    </row>
    <row r="103" spans="1:14" s="21" customFormat="1" ht="33" customHeight="1" x14ac:dyDescent="0.25">
      <c r="A103" s="18">
        <v>97</v>
      </c>
      <c r="B103" s="46" t="s">
        <v>31</v>
      </c>
      <c r="C103" s="19" t="s">
        <v>310</v>
      </c>
      <c r="D103" s="46" t="s">
        <v>20</v>
      </c>
      <c r="E103" s="46" t="s">
        <v>95</v>
      </c>
      <c r="F103" s="62">
        <v>11</v>
      </c>
      <c r="G103" s="47" t="s">
        <v>202</v>
      </c>
      <c r="H103" s="46" t="s">
        <v>22</v>
      </c>
      <c r="I103" s="48">
        <v>1</v>
      </c>
      <c r="J103" s="46" t="s">
        <v>47</v>
      </c>
      <c r="K103" s="49" t="s">
        <v>286</v>
      </c>
      <c r="L103" s="47" t="s">
        <v>29</v>
      </c>
      <c r="M103" s="50">
        <v>315.25680346687795</v>
      </c>
      <c r="N103" s="20">
        <f t="shared" ref="N103:N134" si="3">M103*I103</f>
        <v>315.25680346687795</v>
      </c>
    </row>
    <row r="104" spans="1:14" s="21" customFormat="1" ht="33" customHeight="1" x14ac:dyDescent="0.25">
      <c r="A104" s="18">
        <v>98</v>
      </c>
      <c r="B104" s="46" t="s">
        <v>31</v>
      </c>
      <c r="C104" s="19" t="s">
        <v>310</v>
      </c>
      <c r="D104" s="46" t="s">
        <v>20</v>
      </c>
      <c r="E104" s="46" t="s">
        <v>96</v>
      </c>
      <c r="F104" s="63"/>
      <c r="G104" s="47" t="s">
        <v>203</v>
      </c>
      <c r="H104" s="46" t="s">
        <v>22</v>
      </c>
      <c r="I104" s="48">
        <v>2</v>
      </c>
      <c r="J104" s="46" t="s">
        <v>35</v>
      </c>
      <c r="K104" s="49" t="s">
        <v>287</v>
      </c>
      <c r="L104" s="47" t="s">
        <v>29</v>
      </c>
      <c r="M104" s="50">
        <v>93.529767586859379</v>
      </c>
      <c r="N104" s="20">
        <f t="shared" si="3"/>
        <v>187.05953517371876</v>
      </c>
    </row>
    <row r="105" spans="1:14" s="21" customFormat="1" ht="33" customHeight="1" x14ac:dyDescent="0.25">
      <c r="A105" s="18">
        <v>99</v>
      </c>
      <c r="B105" s="46" t="s">
        <v>31</v>
      </c>
      <c r="C105" s="19" t="s">
        <v>310</v>
      </c>
      <c r="D105" s="46" t="s">
        <v>20</v>
      </c>
      <c r="E105" s="46" t="s">
        <v>97</v>
      </c>
      <c r="F105" s="63"/>
      <c r="G105" s="47" t="s">
        <v>204</v>
      </c>
      <c r="H105" s="46" t="s">
        <v>22</v>
      </c>
      <c r="I105" s="48">
        <v>1</v>
      </c>
      <c r="J105" s="46" t="s">
        <v>35</v>
      </c>
      <c r="K105" s="49" t="s">
        <v>288</v>
      </c>
      <c r="L105" s="47" t="s">
        <v>29</v>
      </c>
      <c r="M105" s="50">
        <v>5330.7291968162226</v>
      </c>
      <c r="N105" s="20">
        <f t="shared" si="3"/>
        <v>5330.7291968162226</v>
      </c>
    </row>
    <row r="106" spans="1:14" s="21" customFormat="1" ht="33" customHeight="1" x14ac:dyDescent="0.25">
      <c r="A106" s="18">
        <v>100</v>
      </c>
      <c r="B106" s="46" t="s">
        <v>31</v>
      </c>
      <c r="C106" s="19" t="s">
        <v>310</v>
      </c>
      <c r="D106" s="46" t="s">
        <v>20</v>
      </c>
      <c r="E106" s="46" t="s">
        <v>98</v>
      </c>
      <c r="F106" s="63"/>
      <c r="G106" s="47" t="s">
        <v>205</v>
      </c>
      <c r="H106" s="46" t="s">
        <v>22</v>
      </c>
      <c r="I106" s="48">
        <v>1</v>
      </c>
      <c r="J106" s="46" t="s">
        <v>35</v>
      </c>
      <c r="K106" s="49" t="s">
        <v>288</v>
      </c>
      <c r="L106" s="47" t="s">
        <v>29</v>
      </c>
      <c r="M106" s="50">
        <v>3054.2108926055812</v>
      </c>
      <c r="N106" s="20">
        <f t="shared" si="3"/>
        <v>3054.2108926055812</v>
      </c>
    </row>
    <row r="107" spans="1:14" s="21" customFormat="1" ht="33" customHeight="1" x14ac:dyDescent="0.25">
      <c r="A107" s="18">
        <v>101</v>
      </c>
      <c r="B107" s="46" t="s">
        <v>31</v>
      </c>
      <c r="C107" s="19" t="s">
        <v>310</v>
      </c>
      <c r="D107" s="46" t="s">
        <v>20</v>
      </c>
      <c r="E107" s="46" t="s">
        <v>99</v>
      </c>
      <c r="F107" s="63"/>
      <c r="G107" s="47" t="s">
        <v>206</v>
      </c>
      <c r="H107" s="46" t="s">
        <v>22</v>
      </c>
      <c r="I107" s="48">
        <v>1</v>
      </c>
      <c r="J107" s="46" t="s">
        <v>35</v>
      </c>
      <c r="K107" s="49" t="s">
        <v>289</v>
      </c>
      <c r="L107" s="47" t="s">
        <v>29</v>
      </c>
      <c r="M107" s="50">
        <v>8852.3969644407589</v>
      </c>
      <c r="N107" s="20">
        <f t="shared" si="3"/>
        <v>8852.3969644407589</v>
      </c>
    </row>
    <row r="108" spans="1:14" s="21" customFormat="1" ht="33" customHeight="1" x14ac:dyDescent="0.25">
      <c r="A108" s="18">
        <v>102</v>
      </c>
      <c r="B108" s="46" t="s">
        <v>31</v>
      </c>
      <c r="C108" s="19" t="s">
        <v>310</v>
      </c>
      <c r="D108" s="46" t="s">
        <v>20</v>
      </c>
      <c r="E108" s="46" t="s">
        <v>100</v>
      </c>
      <c r="F108" s="63"/>
      <c r="G108" s="47" t="s">
        <v>207</v>
      </c>
      <c r="H108" s="46" t="s">
        <v>22</v>
      </c>
      <c r="I108" s="48">
        <v>3</v>
      </c>
      <c r="J108" s="46" t="s">
        <v>35</v>
      </c>
      <c r="K108" s="49" t="s">
        <v>36</v>
      </c>
      <c r="L108" s="47" t="s">
        <v>29</v>
      </c>
      <c r="M108" s="50">
        <v>13.173619986004161</v>
      </c>
      <c r="N108" s="20">
        <f t="shared" si="3"/>
        <v>39.52085995801248</v>
      </c>
    </row>
    <row r="109" spans="1:14" s="21" customFormat="1" ht="33" customHeight="1" x14ac:dyDescent="0.25">
      <c r="A109" s="18">
        <v>103</v>
      </c>
      <c r="B109" s="46" t="s">
        <v>31</v>
      </c>
      <c r="C109" s="19" t="s">
        <v>310</v>
      </c>
      <c r="D109" s="46" t="s">
        <v>20</v>
      </c>
      <c r="E109" s="46" t="s">
        <v>101</v>
      </c>
      <c r="F109" s="63"/>
      <c r="G109" s="47" t="s">
        <v>208</v>
      </c>
      <c r="H109" s="46" t="s">
        <v>22</v>
      </c>
      <c r="I109" s="48">
        <v>8</v>
      </c>
      <c r="J109" s="46" t="s">
        <v>35</v>
      </c>
      <c r="K109" s="49" t="s">
        <v>290</v>
      </c>
      <c r="L109" s="47" t="s">
        <v>29</v>
      </c>
      <c r="M109" s="50">
        <v>89.754642681883325</v>
      </c>
      <c r="N109" s="20">
        <f t="shared" si="3"/>
        <v>718.0371414550666</v>
      </c>
    </row>
    <row r="110" spans="1:14" s="21" customFormat="1" ht="33" customHeight="1" x14ac:dyDescent="0.25">
      <c r="A110" s="18">
        <v>104</v>
      </c>
      <c r="B110" s="46" t="s">
        <v>31</v>
      </c>
      <c r="C110" s="19" t="s">
        <v>310</v>
      </c>
      <c r="D110" s="46" t="s">
        <v>20</v>
      </c>
      <c r="E110" s="46" t="s">
        <v>102</v>
      </c>
      <c r="F110" s="63"/>
      <c r="G110" s="47" t="s">
        <v>209</v>
      </c>
      <c r="H110" s="46" t="s">
        <v>22</v>
      </c>
      <c r="I110" s="48">
        <v>49</v>
      </c>
      <c r="J110" s="46" t="s">
        <v>35</v>
      </c>
      <c r="K110" s="49" t="s">
        <v>291</v>
      </c>
      <c r="L110" s="47" t="s">
        <v>29</v>
      </c>
      <c r="M110" s="50">
        <v>99.930441884781303</v>
      </c>
      <c r="N110" s="20">
        <f t="shared" si="3"/>
        <v>4896.5916523542837</v>
      </c>
    </row>
    <row r="111" spans="1:14" s="21" customFormat="1" ht="33" customHeight="1" x14ac:dyDescent="0.25">
      <c r="A111" s="18">
        <v>105</v>
      </c>
      <c r="B111" s="46" t="s">
        <v>31</v>
      </c>
      <c r="C111" s="19" t="s">
        <v>310</v>
      </c>
      <c r="D111" s="46" t="s">
        <v>20</v>
      </c>
      <c r="E111" s="46" t="s">
        <v>102</v>
      </c>
      <c r="F111" s="63"/>
      <c r="G111" s="47" t="s">
        <v>209</v>
      </c>
      <c r="H111" s="46" t="s">
        <v>22</v>
      </c>
      <c r="I111" s="48">
        <v>82</v>
      </c>
      <c r="J111" s="46" t="s">
        <v>35</v>
      </c>
      <c r="K111" s="49" t="s">
        <v>290</v>
      </c>
      <c r="L111" s="47" t="s">
        <v>29</v>
      </c>
      <c r="M111" s="50">
        <v>99.930441884781303</v>
      </c>
      <c r="N111" s="20">
        <f t="shared" si="3"/>
        <v>8194.2962345520664</v>
      </c>
    </row>
    <row r="112" spans="1:14" s="21" customFormat="1" ht="33" customHeight="1" x14ac:dyDescent="0.25">
      <c r="A112" s="18">
        <v>106</v>
      </c>
      <c r="B112" s="46" t="s">
        <v>31</v>
      </c>
      <c r="C112" s="19" t="s">
        <v>310</v>
      </c>
      <c r="D112" s="46" t="s">
        <v>20</v>
      </c>
      <c r="E112" s="46" t="s">
        <v>102</v>
      </c>
      <c r="F112" s="63"/>
      <c r="G112" s="47" t="s">
        <v>209</v>
      </c>
      <c r="H112" s="46" t="s">
        <v>22</v>
      </c>
      <c r="I112" s="48">
        <v>2</v>
      </c>
      <c r="J112" s="46" t="s">
        <v>35</v>
      </c>
      <c r="K112" s="49" t="s">
        <v>292</v>
      </c>
      <c r="L112" s="47" t="s">
        <v>29</v>
      </c>
      <c r="M112" s="50">
        <v>99.930441884781303</v>
      </c>
      <c r="N112" s="20">
        <f t="shared" si="3"/>
        <v>199.86088376956261</v>
      </c>
    </row>
    <row r="113" spans="1:14" s="21" customFormat="1" ht="33" customHeight="1" x14ac:dyDescent="0.25">
      <c r="A113" s="18">
        <v>107</v>
      </c>
      <c r="B113" s="46" t="s">
        <v>31</v>
      </c>
      <c r="C113" s="19" t="s">
        <v>310</v>
      </c>
      <c r="D113" s="46" t="s">
        <v>20</v>
      </c>
      <c r="E113" s="46" t="s">
        <v>103</v>
      </c>
      <c r="F113" s="63"/>
      <c r="G113" s="47" t="s">
        <v>210</v>
      </c>
      <c r="H113" s="46" t="s">
        <v>22</v>
      </c>
      <c r="I113" s="48">
        <v>1</v>
      </c>
      <c r="J113" s="46" t="s">
        <v>35</v>
      </c>
      <c r="K113" s="49" t="s">
        <v>287</v>
      </c>
      <c r="L113" s="47" t="s">
        <v>29</v>
      </c>
      <c r="M113" s="50">
        <v>454.88493236302764</v>
      </c>
      <c r="N113" s="20">
        <f t="shared" si="3"/>
        <v>454.88493236302764</v>
      </c>
    </row>
    <row r="114" spans="1:14" s="21" customFormat="1" ht="33" customHeight="1" x14ac:dyDescent="0.25">
      <c r="A114" s="18">
        <v>108</v>
      </c>
      <c r="B114" s="46" t="s">
        <v>31</v>
      </c>
      <c r="C114" s="19" t="s">
        <v>310</v>
      </c>
      <c r="D114" s="46" t="s">
        <v>20</v>
      </c>
      <c r="E114" s="46" t="s">
        <v>104</v>
      </c>
      <c r="F114" s="63"/>
      <c r="G114" s="47" t="s">
        <v>211</v>
      </c>
      <c r="H114" s="46" t="s">
        <v>22</v>
      </c>
      <c r="I114" s="48">
        <v>4</v>
      </c>
      <c r="J114" s="46" t="s">
        <v>35</v>
      </c>
      <c r="K114" s="49" t="s">
        <v>293</v>
      </c>
      <c r="L114" s="47" t="s">
        <v>29</v>
      </c>
      <c r="M114" s="50">
        <v>43.223983096439198</v>
      </c>
      <c r="N114" s="20">
        <f t="shared" si="3"/>
        <v>172.89593238575679</v>
      </c>
    </row>
    <row r="115" spans="1:14" s="21" customFormat="1" ht="33" customHeight="1" x14ac:dyDescent="0.25">
      <c r="A115" s="18">
        <v>109</v>
      </c>
      <c r="B115" s="46" t="s">
        <v>31</v>
      </c>
      <c r="C115" s="19" t="s">
        <v>310</v>
      </c>
      <c r="D115" s="46" t="s">
        <v>20</v>
      </c>
      <c r="E115" s="46" t="s">
        <v>105</v>
      </c>
      <c r="F115" s="63"/>
      <c r="G115" s="47" t="s">
        <v>212</v>
      </c>
      <c r="H115" s="46" t="s">
        <v>22</v>
      </c>
      <c r="I115" s="48">
        <v>160</v>
      </c>
      <c r="J115" s="46" t="s">
        <v>35</v>
      </c>
      <c r="K115" s="49" t="s">
        <v>287</v>
      </c>
      <c r="L115" s="47" t="s">
        <v>29</v>
      </c>
      <c r="M115" s="50">
        <v>30.110153220996771</v>
      </c>
      <c r="N115" s="20">
        <f t="shared" si="3"/>
        <v>4817.6245153594837</v>
      </c>
    </row>
    <row r="116" spans="1:14" s="21" customFormat="1" ht="33" customHeight="1" x14ac:dyDescent="0.25">
      <c r="A116" s="18">
        <v>110</v>
      </c>
      <c r="B116" s="46" t="s">
        <v>31</v>
      </c>
      <c r="C116" s="19" t="s">
        <v>310</v>
      </c>
      <c r="D116" s="46" t="s">
        <v>20</v>
      </c>
      <c r="E116" s="46" t="s">
        <v>106</v>
      </c>
      <c r="F116" s="63"/>
      <c r="G116" s="47" t="s">
        <v>213</v>
      </c>
      <c r="H116" s="46" t="s">
        <v>22</v>
      </c>
      <c r="I116" s="48">
        <v>12</v>
      </c>
      <c r="J116" s="46" t="s">
        <v>35</v>
      </c>
      <c r="K116" s="49" t="s">
        <v>287</v>
      </c>
      <c r="L116" s="47" t="s">
        <v>29</v>
      </c>
      <c r="M116" s="50">
        <v>93.529767586859379</v>
      </c>
      <c r="N116" s="20">
        <f t="shared" si="3"/>
        <v>1122.3572110423124</v>
      </c>
    </row>
    <row r="117" spans="1:14" s="21" customFormat="1" ht="33" customHeight="1" x14ac:dyDescent="0.25">
      <c r="A117" s="18">
        <v>111</v>
      </c>
      <c r="B117" s="46" t="s">
        <v>31</v>
      </c>
      <c r="C117" s="19" t="s">
        <v>310</v>
      </c>
      <c r="D117" s="46" t="s">
        <v>20</v>
      </c>
      <c r="E117" s="46" t="s">
        <v>107</v>
      </c>
      <c r="F117" s="63"/>
      <c r="G117" s="47" t="s">
        <v>214</v>
      </c>
      <c r="H117" s="46" t="s">
        <v>22</v>
      </c>
      <c r="I117" s="48">
        <v>5</v>
      </c>
      <c r="J117" s="46" t="s">
        <v>35</v>
      </c>
      <c r="K117" s="49" t="s">
        <v>273</v>
      </c>
      <c r="L117" s="47" t="s">
        <v>29</v>
      </c>
      <c r="M117" s="50">
        <v>63.691071395415662</v>
      </c>
      <c r="N117" s="20">
        <f t="shared" si="3"/>
        <v>318.45535697707828</v>
      </c>
    </row>
    <row r="118" spans="1:14" s="21" customFormat="1" ht="33" customHeight="1" x14ac:dyDescent="0.25">
      <c r="A118" s="18">
        <v>112</v>
      </c>
      <c r="B118" s="46" t="s">
        <v>31</v>
      </c>
      <c r="C118" s="19" t="s">
        <v>310</v>
      </c>
      <c r="D118" s="46" t="s">
        <v>20</v>
      </c>
      <c r="E118" s="52" t="s">
        <v>108</v>
      </c>
      <c r="F118" s="63"/>
      <c r="G118" s="47" t="s">
        <v>215</v>
      </c>
      <c r="H118" s="46" t="s">
        <v>22</v>
      </c>
      <c r="I118" s="48">
        <v>2</v>
      </c>
      <c r="J118" s="46" t="s">
        <v>35</v>
      </c>
      <c r="K118" s="49" t="s">
        <v>286</v>
      </c>
      <c r="L118" s="47" t="s">
        <v>29</v>
      </c>
      <c r="M118" s="50">
        <v>3000.7675389060341</v>
      </c>
      <c r="N118" s="20">
        <f t="shared" si="3"/>
        <v>6001.5350778120683</v>
      </c>
    </row>
    <row r="119" spans="1:14" s="21" customFormat="1" ht="33" customHeight="1" x14ac:dyDescent="0.25">
      <c r="A119" s="18">
        <v>113</v>
      </c>
      <c r="B119" s="46" t="s">
        <v>31</v>
      </c>
      <c r="C119" s="19" t="s">
        <v>310</v>
      </c>
      <c r="D119" s="46" t="s">
        <v>20</v>
      </c>
      <c r="E119" s="46" t="s">
        <v>109</v>
      </c>
      <c r="F119" s="63"/>
      <c r="G119" s="47" t="s">
        <v>216</v>
      </c>
      <c r="H119" s="46" t="s">
        <v>22</v>
      </c>
      <c r="I119" s="48">
        <v>1</v>
      </c>
      <c r="J119" s="46" t="s">
        <v>35</v>
      </c>
      <c r="K119" s="49" t="s">
        <v>289</v>
      </c>
      <c r="L119" s="47" t="s">
        <v>29</v>
      </c>
      <c r="M119" s="50">
        <v>2281.3753479217989</v>
      </c>
      <c r="N119" s="20">
        <f t="shared" si="3"/>
        <v>2281.3753479217989</v>
      </c>
    </row>
    <row r="120" spans="1:14" s="21" customFormat="1" ht="33" customHeight="1" x14ac:dyDescent="0.25">
      <c r="A120" s="18">
        <v>114</v>
      </c>
      <c r="B120" s="46" t="s">
        <v>31</v>
      </c>
      <c r="C120" s="19" t="s">
        <v>310</v>
      </c>
      <c r="D120" s="46" t="s">
        <v>20</v>
      </c>
      <c r="E120" s="46" t="s">
        <v>110</v>
      </c>
      <c r="F120" s="63"/>
      <c r="G120" s="47" t="s">
        <v>217</v>
      </c>
      <c r="H120" s="46" t="s">
        <v>22</v>
      </c>
      <c r="I120" s="48">
        <v>2</v>
      </c>
      <c r="J120" s="46" t="s">
        <v>35</v>
      </c>
      <c r="K120" s="49" t="s">
        <v>292</v>
      </c>
      <c r="L120" s="47" t="s">
        <v>29</v>
      </c>
      <c r="M120" s="50">
        <v>130.09232946463558</v>
      </c>
      <c r="N120" s="20">
        <f t="shared" si="3"/>
        <v>260.18465892927117</v>
      </c>
    </row>
    <row r="121" spans="1:14" s="21" customFormat="1" ht="33" customHeight="1" x14ac:dyDescent="0.25">
      <c r="A121" s="18">
        <v>115</v>
      </c>
      <c r="B121" s="46" t="s">
        <v>31</v>
      </c>
      <c r="C121" s="19" t="s">
        <v>310</v>
      </c>
      <c r="D121" s="46" t="s">
        <v>20</v>
      </c>
      <c r="E121" s="46" t="s">
        <v>111</v>
      </c>
      <c r="F121" s="63"/>
      <c r="G121" s="47" t="s">
        <v>218</v>
      </c>
      <c r="H121" s="46" t="s">
        <v>22</v>
      </c>
      <c r="I121" s="48">
        <v>66</v>
      </c>
      <c r="J121" s="46" t="s">
        <v>35</v>
      </c>
      <c r="K121" s="49" t="s">
        <v>292</v>
      </c>
      <c r="L121" s="47" t="s">
        <v>29</v>
      </c>
      <c r="M121" s="50">
        <v>219.42298051306483</v>
      </c>
      <c r="N121" s="20">
        <f t="shared" si="3"/>
        <v>14481.916713862278</v>
      </c>
    </row>
    <row r="122" spans="1:14" s="21" customFormat="1" ht="33" customHeight="1" x14ac:dyDescent="0.25">
      <c r="A122" s="18">
        <v>116</v>
      </c>
      <c r="B122" s="46" t="s">
        <v>31</v>
      </c>
      <c r="C122" s="19" t="s">
        <v>310</v>
      </c>
      <c r="D122" s="46" t="s">
        <v>20</v>
      </c>
      <c r="E122" s="46" t="s">
        <v>112</v>
      </c>
      <c r="F122" s="63"/>
      <c r="G122" s="47" t="s">
        <v>219</v>
      </c>
      <c r="H122" s="46" t="s">
        <v>22</v>
      </c>
      <c r="I122" s="48">
        <v>16</v>
      </c>
      <c r="J122" s="46" t="s">
        <v>35</v>
      </c>
      <c r="K122" s="49" t="s">
        <v>294</v>
      </c>
      <c r="L122" s="47" t="s">
        <v>29</v>
      </c>
      <c r="M122" s="50">
        <v>10805.699999999999</v>
      </c>
      <c r="N122" s="20">
        <f t="shared" si="3"/>
        <v>172891.19999999998</v>
      </c>
    </row>
    <row r="123" spans="1:14" s="21" customFormat="1" ht="33" customHeight="1" x14ac:dyDescent="0.25">
      <c r="A123" s="18">
        <v>117</v>
      </c>
      <c r="B123" s="46" t="s">
        <v>31</v>
      </c>
      <c r="C123" s="19" t="s">
        <v>310</v>
      </c>
      <c r="D123" s="46" t="s">
        <v>20</v>
      </c>
      <c r="E123" s="46" t="s">
        <v>94</v>
      </c>
      <c r="F123" s="63"/>
      <c r="G123" s="47" t="s">
        <v>309</v>
      </c>
      <c r="H123" s="46" t="s">
        <v>22</v>
      </c>
      <c r="I123" s="48">
        <v>2</v>
      </c>
      <c r="J123" s="46" t="s">
        <v>35</v>
      </c>
      <c r="K123" s="49" t="s">
        <v>287</v>
      </c>
      <c r="L123" s="47" t="s">
        <v>29</v>
      </c>
      <c r="M123" s="50">
        <v>786.89057073586514</v>
      </c>
      <c r="N123" s="20">
        <f t="shared" si="3"/>
        <v>1573.7811414717303</v>
      </c>
    </row>
    <row r="124" spans="1:14" s="21" customFormat="1" ht="33" customHeight="1" x14ac:dyDescent="0.25">
      <c r="A124" s="18">
        <v>118</v>
      </c>
      <c r="B124" s="46" t="s">
        <v>31</v>
      </c>
      <c r="C124" s="19" t="s">
        <v>310</v>
      </c>
      <c r="D124" s="46" t="s">
        <v>20</v>
      </c>
      <c r="E124" s="46" t="s">
        <v>94</v>
      </c>
      <c r="F124" s="64"/>
      <c r="G124" s="47" t="s">
        <v>309</v>
      </c>
      <c r="H124" s="46" t="s">
        <v>22</v>
      </c>
      <c r="I124" s="48">
        <v>10</v>
      </c>
      <c r="J124" s="46" t="s">
        <v>35</v>
      </c>
      <c r="K124" s="49" t="s">
        <v>287</v>
      </c>
      <c r="L124" s="47" t="s">
        <v>29</v>
      </c>
      <c r="M124" s="50">
        <v>786.89057073586514</v>
      </c>
      <c r="N124" s="20">
        <f t="shared" si="3"/>
        <v>7868.9057073586519</v>
      </c>
    </row>
    <row r="125" spans="1:14" s="21" customFormat="1" ht="33" customHeight="1" x14ac:dyDescent="0.25">
      <c r="A125" s="18">
        <v>119</v>
      </c>
      <c r="B125" s="46" t="s">
        <v>42</v>
      </c>
      <c r="C125" s="19" t="s">
        <v>30</v>
      </c>
      <c r="D125" s="46" t="s">
        <v>20</v>
      </c>
      <c r="E125" s="46" t="s">
        <v>142</v>
      </c>
      <c r="F125" s="62">
        <v>12</v>
      </c>
      <c r="G125" s="47" t="s">
        <v>249</v>
      </c>
      <c r="H125" s="46" t="s">
        <v>22</v>
      </c>
      <c r="I125" s="48">
        <v>23</v>
      </c>
      <c r="J125" s="46" t="s">
        <v>51</v>
      </c>
      <c r="K125" s="49" t="s">
        <v>280</v>
      </c>
      <c r="L125" s="47" t="s">
        <v>29</v>
      </c>
      <c r="M125" s="50">
        <v>70.582271672031041</v>
      </c>
      <c r="N125" s="20">
        <f t="shared" si="3"/>
        <v>1623.392248456714</v>
      </c>
    </row>
    <row r="126" spans="1:14" s="21" customFormat="1" ht="33" customHeight="1" x14ac:dyDescent="0.25">
      <c r="A126" s="18">
        <v>120</v>
      </c>
      <c r="B126" s="46" t="s">
        <v>42</v>
      </c>
      <c r="C126" s="19" t="s">
        <v>30</v>
      </c>
      <c r="D126" s="46" t="s">
        <v>20</v>
      </c>
      <c r="E126" s="46" t="s">
        <v>143</v>
      </c>
      <c r="F126" s="63"/>
      <c r="G126" s="47" t="s">
        <v>250</v>
      </c>
      <c r="H126" s="46" t="s">
        <v>22</v>
      </c>
      <c r="I126" s="48">
        <v>4</v>
      </c>
      <c r="J126" s="46" t="s">
        <v>51</v>
      </c>
      <c r="K126" s="49" t="s">
        <v>280</v>
      </c>
      <c r="L126" s="47" t="s">
        <v>29</v>
      </c>
      <c r="M126" s="50">
        <v>3233.9513566094224</v>
      </c>
      <c r="N126" s="20">
        <f t="shared" si="3"/>
        <v>12935.80542643769</v>
      </c>
    </row>
    <row r="127" spans="1:14" s="21" customFormat="1" ht="33" customHeight="1" x14ac:dyDescent="0.25">
      <c r="A127" s="18">
        <v>121</v>
      </c>
      <c r="B127" s="46" t="s">
        <v>42</v>
      </c>
      <c r="C127" s="19" t="s">
        <v>30</v>
      </c>
      <c r="D127" s="46" t="s">
        <v>20</v>
      </c>
      <c r="E127" s="46" t="s">
        <v>144</v>
      </c>
      <c r="F127" s="63"/>
      <c r="G127" s="47" t="s">
        <v>251</v>
      </c>
      <c r="H127" s="46" t="s">
        <v>22</v>
      </c>
      <c r="I127" s="48">
        <v>4</v>
      </c>
      <c r="J127" s="46" t="s">
        <v>51</v>
      </c>
      <c r="K127" s="49" t="s">
        <v>280</v>
      </c>
      <c r="L127" s="47" t="s">
        <v>29</v>
      </c>
      <c r="M127" s="50">
        <v>4831.6773244581245</v>
      </c>
      <c r="N127" s="20">
        <f t="shared" si="3"/>
        <v>19326.709297832498</v>
      </c>
    </row>
    <row r="128" spans="1:14" s="21" customFormat="1" ht="33" customHeight="1" x14ac:dyDescent="0.25">
      <c r="A128" s="18">
        <v>122</v>
      </c>
      <c r="B128" s="46" t="s">
        <v>42</v>
      </c>
      <c r="C128" s="19" t="s">
        <v>30</v>
      </c>
      <c r="D128" s="46" t="s">
        <v>20</v>
      </c>
      <c r="E128" s="46" t="s">
        <v>145</v>
      </c>
      <c r="F128" s="63"/>
      <c r="G128" s="47" t="s">
        <v>252</v>
      </c>
      <c r="H128" s="46" t="s">
        <v>22</v>
      </c>
      <c r="I128" s="48">
        <v>1</v>
      </c>
      <c r="J128" s="46" t="s">
        <v>51</v>
      </c>
      <c r="K128" s="49" t="s">
        <v>272</v>
      </c>
      <c r="L128" s="47" t="s">
        <v>29</v>
      </c>
      <c r="M128" s="50">
        <v>159.04960320506692</v>
      </c>
      <c r="N128" s="20">
        <f t="shared" si="3"/>
        <v>159.04960320506692</v>
      </c>
    </row>
    <row r="129" spans="1:14" s="21" customFormat="1" ht="33" customHeight="1" x14ac:dyDescent="0.25">
      <c r="A129" s="18">
        <v>123</v>
      </c>
      <c r="B129" s="46" t="s">
        <v>42</v>
      </c>
      <c r="C129" s="19" t="s">
        <v>30</v>
      </c>
      <c r="D129" s="46" t="s">
        <v>20</v>
      </c>
      <c r="E129" s="46" t="s">
        <v>146</v>
      </c>
      <c r="F129" s="63"/>
      <c r="G129" s="47" t="s">
        <v>253</v>
      </c>
      <c r="H129" s="46" t="s">
        <v>22</v>
      </c>
      <c r="I129" s="48">
        <v>9</v>
      </c>
      <c r="J129" s="46" t="s">
        <v>52</v>
      </c>
      <c r="K129" s="49" t="s">
        <v>40</v>
      </c>
      <c r="L129" s="47" t="s">
        <v>29</v>
      </c>
      <c r="M129" s="50">
        <v>126.50268054673563</v>
      </c>
      <c r="N129" s="20">
        <f t="shared" si="3"/>
        <v>1138.5241249206206</v>
      </c>
    </row>
    <row r="130" spans="1:14" s="21" customFormat="1" ht="33" customHeight="1" x14ac:dyDescent="0.25">
      <c r="A130" s="18">
        <v>124</v>
      </c>
      <c r="B130" s="46" t="s">
        <v>42</v>
      </c>
      <c r="C130" s="19" t="s">
        <v>30</v>
      </c>
      <c r="D130" s="46" t="s">
        <v>20</v>
      </c>
      <c r="E130" s="46" t="s">
        <v>147</v>
      </c>
      <c r="F130" s="63"/>
      <c r="G130" s="47" t="s">
        <v>254</v>
      </c>
      <c r="H130" s="46" t="s">
        <v>22</v>
      </c>
      <c r="I130" s="48">
        <v>3</v>
      </c>
      <c r="J130" s="46" t="s">
        <v>52</v>
      </c>
      <c r="K130" s="49" t="s">
        <v>280</v>
      </c>
      <c r="L130" s="47" t="s">
        <v>29</v>
      </c>
      <c r="M130" s="50">
        <v>78.827564317354671</v>
      </c>
      <c r="N130" s="20">
        <f t="shared" si="3"/>
        <v>236.48269295206401</v>
      </c>
    </row>
    <row r="131" spans="1:14" s="21" customFormat="1" ht="33" customHeight="1" x14ac:dyDescent="0.25">
      <c r="A131" s="18">
        <v>125</v>
      </c>
      <c r="B131" s="46" t="s">
        <v>42</v>
      </c>
      <c r="C131" s="19" t="s">
        <v>30</v>
      </c>
      <c r="D131" s="46" t="s">
        <v>20</v>
      </c>
      <c r="E131" s="46" t="s">
        <v>148</v>
      </c>
      <c r="F131" s="63"/>
      <c r="G131" s="47" t="s">
        <v>255</v>
      </c>
      <c r="H131" s="46" t="s">
        <v>22</v>
      </c>
      <c r="I131" s="48">
        <v>8</v>
      </c>
      <c r="J131" s="46" t="s">
        <v>52</v>
      </c>
      <c r="K131" s="49" t="s">
        <v>272</v>
      </c>
      <c r="L131" s="47" t="s">
        <v>29</v>
      </c>
      <c r="M131" s="50">
        <v>246.54330763314681</v>
      </c>
      <c r="N131" s="20">
        <f t="shared" si="3"/>
        <v>1972.3464610651745</v>
      </c>
    </row>
    <row r="132" spans="1:14" s="21" customFormat="1" ht="33" customHeight="1" x14ac:dyDescent="0.25">
      <c r="A132" s="18">
        <v>126</v>
      </c>
      <c r="B132" s="46" t="s">
        <v>42</v>
      </c>
      <c r="C132" s="19" t="s">
        <v>30</v>
      </c>
      <c r="D132" s="46" t="s">
        <v>20</v>
      </c>
      <c r="E132" s="46" t="s">
        <v>149</v>
      </c>
      <c r="F132" s="63"/>
      <c r="G132" s="47" t="s">
        <v>256</v>
      </c>
      <c r="H132" s="46" t="s">
        <v>22</v>
      </c>
      <c r="I132" s="48">
        <v>1</v>
      </c>
      <c r="J132" s="46" t="s">
        <v>52</v>
      </c>
      <c r="K132" s="49" t="s">
        <v>39</v>
      </c>
      <c r="L132" s="47" t="s">
        <v>29</v>
      </c>
      <c r="M132" s="50">
        <v>76.207271274304375</v>
      </c>
      <c r="N132" s="20">
        <f t="shared" si="3"/>
        <v>76.207271274304375</v>
      </c>
    </row>
    <row r="133" spans="1:14" s="21" customFormat="1" ht="33" customHeight="1" x14ac:dyDescent="0.25">
      <c r="A133" s="18">
        <v>127</v>
      </c>
      <c r="B133" s="46" t="s">
        <v>42</v>
      </c>
      <c r="C133" s="19" t="s">
        <v>30</v>
      </c>
      <c r="D133" s="46" t="s">
        <v>20</v>
      </c>
      <c r="E133" s="46" t="s">
        <v>149</v>
      </c>
      <c r="F133" s="63"/>
      <c r="G133" s="47" t="s">
        <v>256</v>
      </c>
      <c r="H133" s="46" t="s">
        <v>22</v>
      </c>
      <c r="I133" s="48">
        <v>2</v>
      </c>
      <c r="J133" s="46" t="s">
        <v>52</v>
      </c>
      <c r="K133" s="49" t="s">
        <v>39</v>
      </c>
      <c r="L133" s="47" t="s">
        <v>29</v>
      </c>
      <c r="M133" s="50">
        <v>76.207271274304375</v>
      </c>
      <c r="N133" s="20">
        <f t="shared" si="3"/>
        <v>152.41454254860875</v>
      </c>
    </row>
    <row r="134" spans="1:14" s="21" customFormat="1" ht="33" customHeight="1" x14ac:dyDescent="0.25">
      <c r="A134" s="18">
        <v>128</v>
      </c>
      <c r="B134" s="46" t="s">
        <v>42</v>
      </c>
      <c r="C134" s="19" t="s">
        <v>30</v>
      </c>
      <c r="D134" s="46" t="s">
        <v>20</v>
      </c>
      <c r="E134" s="46" t="s">
        <v>57</v>
      </c>
      <c r="F134" s="63"/>
      <c r="G134" s="47" t="s">
        <v>164</v>
      </c>
      <c r="H134" s="46" t="s">
        <v>22</v>
      </c>
      <c r="I134" s="48">
        <v>67</v>
      </c>
      <c r="J134" s="46" t="s">
        <v>52</v>
      </c>
      <c r="K134" s="49" t="s">
        <v>280</v>
      </c>
      <c r="L134" s="47" t="s">
        <v>29</v>
      </c>
      <c r="M134" s="50">
        <v>8.1811269438035978</v>
      </c>
      <c r="N134" s="20">
        <f t="shared" si="3"/>
        <v>548.13550523484105</v>
      </c>
    </row>
    <row r="135" spans="1:14" s="21" customFormat="1" ht="33" customHeight="1" x14ac:dyDescent="0.25">
      <c r="A135" s="18">
        <v>129</v>
      </c>
      <c r="B135" s="46" t="s">
        <v>42</v>
      </c>
      <c r="C135" s="19" t="s">
        <v>30</v>
      </c>
      <c r="D135" s="46" t="s">
        <v>20</v>
      </c>
      <c r="E135" s="46" t="s">
        <v>150</v>
      </c>
      <c r="F135" s="64"/>
      <c r="G135" s="47" t="s">
        <v>257</v>
      </c>
      <c r="H135" s="46" t="s">
        <v>22</v>
      </c>
      <c r="I135" s="48">
        <v>8</v>
      </c>
      <c r="J135" s="46" t="s">
        <v>52</v>
      </c>
      <c r="K135" s="49" t="s">
        <v>280</v>
      </c>
      <c r="L135" s="47" t="s">
        <v>29</v>
      </c>
      <c r="M135" s="50">
        <v>1515.5617870523065</v>
      </c>
      <c r="N135" s="20">
        <f t="shared" ref="N135:N138" si="4">M135*I135</f>
        <v>12124.494296418452</v>
      </c>
    </row>
    <row r="136" spans="1:14" s="21" customFormat="1" ht="33" customHeight="1" x14ac:dyDescent="0.25">
      <c r="A136" s="18">
        <v>130</v>
      </c>
      <c r="B136" s="46" t="s">
        <v>42</v>
      </c>
      <c r="C136" s="19" t="s">
        <v>30</v>
      </c>
      <c r="D136" s="46" t="s">
        <v>34</v>
      </c>
      <c r="E136" s="46" t="s">
        <v>157</v>
      </c>
      <c r="F136" s="59">
        <v>13</v>
      </c>
      <c r="G136" s="47" t="s">
        <v>264</v>
      </c>
      <c r="H136" s="46" t="s">
        <v>22</v>
      </c>
      <c r="I136" s="48">
        <v>98</v>
      </c>
      <c r="J136" s="46" t="s">
        <v>52</v>
      </c>
      <c r="K136" s="49" t="s">
        <v>292</v>
      </c>
      <c r="L136" s="47" t="s">
        <v>29</v>
      </c>
      <c r="M136" s="50">
        <v>15.919697800168343</v>
      </c>
      <c r="N136" s="20">
        <f t="shared" si="4"/>
        <v>1560.1303844164977</v>
      </c>
    </row>
    <row r="137" spans="1:14" s="21" customFormat="1" ht="33" customHeight="1" x14ac:dyDescent="0.25">
      <c r="A137" s="18">
        <v>131</v>
      </c>
      <c r="B137" s="46" t="s">
        <v>42</v>
      </c>
      <c r="C137" s="19" t="s">
        <v>30</v>
      </c>
      <c r="D137" s="46" t="s">
        <v>34</v>
      </c>
      <c r="E137" s="46" t="s">
        <v>160</v>
      </c>
      <c r="F137" s="59"/>
      <c r="G137" s="47" t="s">
        <v>267</v>
      </c>
      <c r="H137" s="46" t="s">
        <v>22</v>
      </c>
      <c r="I137" s="48">
        <v>29</v>
      </c>
      <c r="J137" s="46" t="s">
        <v>52</v>
      </c>
      <c r="K137" s="49" t="s">
        <v>272</v>
      </c>
      <c r="L137" s="47" t="s">
        <v>29</v>
      </c>
      <c r="M137" s="50">
        <v>3.2939174387832715</v>
      </c>
      <c r="N137" s="20">
        <f t="shared" si="4"/>
        <v>95.523605724714869</v>
      </c>
    </row>
    <row r="138" spans="1:14" s="21" customFormat="1" ht="33" customHeight="1" x14ac:dyDescent="0.25">
      <c r="A138" s="18">
        <v>132</v>
      </c>
      <c r="B138" s="46" t="s">
        <v>31</v>
      </c>
      <c r="C138" s="19" t="s">
        <v>310</v>
      </c>
      <c r="D138" s="46" t="s">
        <v>34</v>
      </c>
      <c r="E138" s="46" t="s">
        <v>156</v>
      </c>
      <c r="F138" s="45">
        <v>14</v>
      </c>
      <c r="G138" s="47" t="s">
        <v>263</v>
      </c>
      <c r="H138" s="46" t="s">
        <v>22</v>
      </c>
      <c r="I138" s="48">
        <v>10</v>
      </c>
      <c r="J138" s="46" t="s">
        <v>35</v>
      </c>
      <c r="K138" s="49" t="s">
        <v>302</v>
      </c>
      <c r="L138" s="47" t="s">
        <v>29</v>
      </c>
      <c r="M138" s="50">
        <v>48.791012348766145</v>
      </c>
      <c r="N138" s="20">
        <f t="shared" si="4"/>
        <v>487.91012348766145</v>
      </c>
    </row>
    <row r="139" spans="1:14" s="21" customFormat="1" ht="22.5" customHeight="1" x14ac:dyDescent="0.25">
      <c r="A139" s="23"/>
      <c r="B139" s="23"/>
      <c r="C139" s="23"/>
      <c r="D139" s="23"/>
      <c r="E139" s="23"/>
      <c r="F139" s="23"/>
      <c r="G139" s="24"/>
      <c r="H139" s="23"/>
      <c r="I139" s="25">
        <f>SUM(I7:I138)</f>
        <v>13741</v>
      </c>
      <c r="J139" s="23"/>
      <c r="K139" s="26"/>
      <c r="L139" s="24"/>
      <c r="M139" s="27"/>
      <c r="N139" s="27">
        <f>SUM(N7:N138)</f>
        <v>2714061.0740259355</v>
      </c>
    </row>
    <row r="140" spans="1:14" x14ac:dyDescent="0.25">
      <c r="A140" s="28"/>
      <c r="B140" s="28"/>
      <c r="C140" s="28"/>
      <c r="D140" s="28"/>
      <c r="E140" s="11"/>
      <c r="F140" s="28"/>
      <c r="G140" s="28"/>
      <c r="H140" s="29"/>
      <c r="I140" s="29"/>
      <c r="J140" s="51"/>
      <c r="K140" s="29"/>
      <c r="L140" s="38"/>
      <c r="M140" s="29"/>
      <c r="N140" s="29"/>
    </row>
    <row r="141" spans="1:14" ht="20.25" customHeight="1" x14ac:dyDescent="0.25">
      <c r="A141" s="30" t="s">
        <v>25</v>
      </c>
      <c r="B141" s="28"/>
      <c r="C141" s="28"/>
      <c r="D141" s="28"/>
      <c r="E141" s="11"/>
      <c r="F141" s="28"/>
      <c r="G141" s="28"/>
      <c r="H141" s="29"/>
      <c r="I141" s="29"/>
      <c r="J141" s="51"/>
      <c r="K141" s="29"/>
      <c r="L141" s="38"/>
      <c r="M141" s="31"/>
      <c r="N141" s="31"/>
    </row>
    <row r="142" spans="1:14" x14ac:dyDescent="0.25">
      <c r="A142" s="28" t="s">
        <v>26</v>
      </c>
      <c r="B142" s="28"/>
      <c r="C142" s="28"/>
      <c r="D142" s="28"/>
      <c r="E142" s="11"/>
      <c r="F142" s="28"/>
      <c r="G142" s="28"/>
      <c r="H142" s="29"/>
      <c r="I142" s="29"/>
      <c r="J142" s="51"/>
      <c r="K142" s="29"/>
      <c r="L142" s="38"/>
      <c r="M142" s="29"/>
      <c r="N142" s="29"/>
    </row>
    <row r="143" spans="1:14" x14ac:dyDescent="0.25">
      <c r="A143" s="28" t="s">
        <v>27</v>
      </c>
      <c r="B143" s="28"/>
      <c r="C143" s="28"/>
      <c r="D143" s="28"/>
      <c r="E143" s="11"/>
      <c r="F143" s="28"/>
      <c r="G143" s="28"/>
      <c r="H143" s="29"/>
      <c r="I143" s="29"/>
      <c r="J143" s="51"/>
      <c r="K143" s="29"/>
      <c r="L143" s="38"/>
      <c r="M143" s="29"/>
      <c r="N143" s="29"/>
    </row>
    <row r="144" spans="1:14" x14ac:dyDescent="0.25">
      <c r="A144" s="28"/>
      <c r="B144" s="28"/>
      <c r="C144" s="28"/>
      <c r="D144" s="28"/>
      <c r="E144" s="11"/>
      <c r="F144" s="28"/>
      <c r="G144" s="28"/>
      <c r="H144" s="29"/>
      <c r="I144" s="29"/>
      <c r="J144" s="51"/>
      <c r="K144" s="29"/>
      <c r="L144" s="38"/>
      <c r="M144" s="29"/>
      <c r="N144" s="29"/>
    </row>
    <row r="145" spans="1:14" x14ac:dyDescent="0.25">
      <c r="A145" s="28" t="s">
        <v>9</v>
      </c>
      <c r="B145" s="28"/>
      <c r="C145" s="28"/>
      <c r="D145" s="28"/>
      <c r="E145" s="11"/>
      <c r="F145" s="28"/>
      <c r="G145" s="28"/>
      <c r="H145" s="29"/>
      <c r="I145" s="29"/>
      <c r="J145" s="51"/>
      <c r="K145" s="29"/>
      <c r="L145" s="38"/>
      <c r="M145" s="29"/>
      <c r="N145" s="29"/>
    </row>
    <row r="146" spans="1:14" x14ac:dyDescent="0.25">
      <c r="A146" s="28" t="s">
        <v>10</v>
      </c>
      <c r="B146" s="28"/>
      <c r="C146" s="28"/>
      <c r="D146" s="28"/>
      <c r="E146" s="11"/>
      <c r="F146" s="28"/>
      <c r="G146" s="28"/>
      <c r="H146" s="29"/>
      <c r="I146" s="29"/>
      <c r="J146" s="51"/>
      <c r="K146" s="29"/>
      <c r="L146" s="38"/>
      <c r="M146" s="29"/>
      <c r="N146" s="29"/>
    </row>
    <row r="147" spans="1:14" x14ac:dyDescent="0.25">
      <c r="A147" s="28"/>
      <c r="B147" s="28"/>
      <c r="C147" s="28"/>
      <c r="D147" s="28"/>
      <c r="E147" s="11"/>
      <c r="F147" s="28"/>
      <c r="G147" s="28"/>
      <c r="H147" s="29"/>
      <c r="I147" s="29"/>
      <c r="J147" s="51"/>
      <c r="K147" s="29"/>
      <c r="L147" s="38"/>
      <c r="M147" s="29"/>
      <c r="N147" s="29"/>
    </row>
    <row r="148" spans="1:14" x14ac:dyDescent="0.25">
      <c r="A148" s="32" t="s">
        <v>11</v>
      </c>
      <c r="B148" s="28"/>
      <c r="C148" s="28"/>
      <c r="D148" s="28"/>
      <c r="E148" s="11"/>
      <c r="F148" s="28"/>
      <c r="G148" s="28"/>
      <c r="H148" s="29"/>
      <c r="I148" s="29"/>
      <c r="J148" s="51"/>
      <c r="K148" s="29"/>
      <c r="L148" s="38"/>
      <c r="M148" s="29"/>
      <c r="N148" s="29"/>
    </row>
    <row r="149" spans="1:14" x14ac:dyDescent="0.25">
      <c r="A149" s="33">
        <v>1</v>
      </c>
      <c r="B149" s="34" t="s">
        <v>12</v>
      </c>
      <c r="C149" s="34"/>
      <c r="D149" s="34"/>
      <c r="E149" s="34"/>
      <c r="F149" s="34"/>
      <c r="G149" s="34"/>
      <c r="H149" s="29"/>
      <c r="I149" s="29"/>
      <c r="J149" s="51"/>
      <c r="K149" s="29"/>
      <c r="L149" s="38"/>
      <c r="M149" s="29"/>
      <c r="N149" s="35"/>
    </row>
    <row r="150" spans="1:14" x14ac:dyDescent="0.25">
      <c r="A150" s="33">
        <v>2</v>
      </c>
      <c r="B150" s="42" t="s">
        <v>13</v>
      </c>
      <c r="C150" s="43"/>
      <c r="D150" s="43"/>
      <c r="E150" s="43"/>
      <c r="F150" s="43"/>
      <c r="G150" s="44"/>
      <c r="H150" s="29"/>
      <c r="I150" s="29"/>
      <c r="J150" s="51"/>
      <c r="K150" s="29"/>
      <c r="L150" s="38"/>
      <c r="M150" s="29"/>
      <c r="N150" s="29"/>
    </row>
    <row r="151" spans="1:14" x14ac:dyDescent="0.25">
      <c r="A151" s="33">
        <v>3</v>
      </c>
      <c r="B151" s="53" t="s">
        <v>14</v>
      </c>
      <c r="C151" s="54"/>
      <c r="D151" s="54"/>
      <c r="E151" s="54"/>
      <c r="F151" s="54"/>
      <c r="G151" s="55"/>
      <c r="H151" s="29"/>
      <c r="I151" s="29"/>
      <c r="J151" s="51"/>
      <c r="K151" s="29"/>
      <c r="L151" s="38"/>
      <c r="M151" s="29"/>
      <c r="N151" s="29"/>
    </row>
    <row r="152" spans="1:14" ht="17.25" customHeight="1" x14ac:dyDescent="0.25">
      <c r="A152" s="33">
        <v>4</v>
      </c>
      <c r="B152" s="53" t="s">
        <v>305</v>
      </c>
      <c r="C152" s="54"/>
      <c r="D152" s="54"/>
      <c r="E152" s="54"/>
      <c r="F152" s="54"/>
      <c r="G152" s="55"/>
      <c r="H152" s="29"/>
      <c r="I152" s="29"/>
      <c r="J152" s="51"/>
      <c r="K152" s="29"/>
      <c r="L152" s="38"/>
      <c r="M152" s="29"/>
      <c r="N152" s="29"/>
    </row>
    <row r="153" spans="1:14" x14ac:dyDescent="0.25">
      <c r="A153" s="33">
        <v>5</v>
      </c>
      <c r="B153" s="53" t="s">
        <v>15</v>
      </c>
      <c r="C153" s="54"/>
      <c r="D153" s="54"/>
      <c r="E153" s="54"/>
      <c r="F153" s="54"/>
      <c r="G153" s="55"/>
      <c r="H153" s="29"/>
      <c r="I153" s="29"/>
      <c r="J153" s="51"/>
      <c r="K153" s="29"/>
      <c r="L153" s="38"/>
      <c r="M153" s="29"/>
      <c r="N153" s="29"/>
    </row>
    <row r="154" spans="1:14" x14ac:dyDescent="0.25">
      <c r="A154" s="33">
        <v>6</v>
      </c>
      <c r="B154" s="53" t="s">
        <v>16</v>
      </c>
      <c r="C154" s="54"/>
      <c r="D154" s="54"/>
      <c r="E154" s="54"/>
      <c r="F154" s="54"/>
      <c r="G154" s="55"/>
      <c r="H154" s="29"/>
      <c r="I154" s="29"/>
      <c r="J154" s="51"/>
      <c r="K154" s="29"/>
      <c r="L154" s="38"/>
      <c r="M154" s="29"/>
      <c r="N154" s="29"/>
    </row>
    <row r="155" spans="1:14" ht="67.5" customHeight="1" x14ac:dyDescent="0.25">
      <c r="A155" s="33">
        <v>7</v>
      </c>
      <c r="B155" s="56" t="s">
        <v>17</v>
      </c>
      <c r="C155" s="57"/>
      <c r="D155" s="57"/>
      <c r="E155" s="57"/>
      <c r="F155" s="57"/>
      <c r="G155" s="58"/>
      <c r="H155" s="29"/>
      <c r="I155" s="29"/>
      <c r="J155" s="51"/>
      <c r="K155" s="29"/>
      <c r="L155" s="38"/>
      <c r="M155" s="29"/>
      <c r="N155" s="29"/>
    </row>
    <row r="156" spans="1:14" x14ac:dyDescent="0.25">
      <c r="A156" s="28"/>
      <c r="B156" s="28"/>
      <c r="C156" s="28"/>
      <c r="D156" s="28"/>
      <c r="E156" s="11"/>
      <c r="F156" s="28"/>
      <c r="G156" s="28"/>
      <c r="H156" s="29"/>
      <c r="I156" s="29"/>
      <c r="J156" s="51"/>
      <c r="K156" s="29"/>
      <c r="L156" s="38"/>
      <c r="M156" s="29"/>
      <c r="N156" s="29"/>
    </row>
  </sheetData>
  <autoFilter ref="A6:P139"/>
  <mergeCells count="18">
    <mergeCell ref="F136:F137"/>
    <mergeCell ref="A2:N2"/>
    <mergeCell ref="A3:N3"/>
    <mergeCell ref="F103:F124"/>
    <mergeCell ref="F125:F135"/>
    <mergeCell ref="F55:F63"/>
    <mergeCell ref="F64:F71"/>
    <mergeCell ref="F72:F97"/>
    <mergeCell ref="F99:F101"/>
    <mergeCell ref="M4:N4"/>
    <mergeCell ref="F7:F40"/>
    <mergeCell ref="F41:F48"/>
    <mergeCell ref="F50:F54"/>
    <mergeCell ref="B153:G153"/>
    <mergeCell ref="B154:G154"/>
    <mergeCell ref="B155:G155"/>
    <mergeCell ref="B151:G151"/>
    <mergeCell ref="B152:G152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2024-11-22T08:07:26Z</dcterms:modified>
</cp:coreProperties>
</file>