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СИЗ +спец. одежда доп. (выставление)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1'!$A$6:$N$53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4" l="1"/>
  <c r="I53" i="4" l="1"/>
  <c r="N8" i="4" l="1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7" i="4"/>
</calcChain>
</file>

<file path=xl/sharedStrings.xml><?xml version="1.0" encoding="utf-8"?>
<sst xmlns="http://schemas.openxmlformats.org/spreadsheetml/2006/main" count="443" uniqueCount="146">
  <si>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</si>
  <si>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</si>
  <si>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</si>
  <si>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</si>
  <si>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</si>
  <si>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</si>
  <si>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</si>
  <si>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</si>
  <si>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</si>
  <si>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</si>
  <si>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</si>
  <si>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</si>
  <si>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</si>
  <si>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</si>
  <si>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</si>
  <si>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</si>
  <si>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</si>
  <si>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</si>
  <si>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</si>
  <si>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</si>
  <si>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</si>
  <si>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</si>
  <si>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</si>
  <si>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</si>
  <si>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</si>
  <si>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</si>
  <si>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</si>
  <si>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</si>
  <si>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</si>
  <si>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9214</t>
  </si>
  <si>
    <t>Декабрь 2012</t>
  </si>
  <si>
    <t>КМП</t>
  </si>
  <si>
    <t>1600</t>
  </si>
  <si>
    <t>9420</t>
  </si>
  <si>
    <t>9209</t>
  </si>
  <si>
    <t>Декабрь 2010</t>
  </si>
  <si>
    <t>Март 2011</t>
  </si>
  <si>
    <t>Срок вывоза ТМЦ не более 90 дней с момента 100% предоплаты.</t>
  </si>
  <si>
    <t>Февраль 2011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</si>
  <si>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</si>
  <si>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</si>
  <si>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9410</t>
  </si>
  <si>
    <t>Ноябрь 2009</t>
  </si>
  <si>
    <t>Март 2015</t>
  </si>
  <si>
    <t>Ноябрь 2014</t>
  </si>
  <si>
    <t>Ноябрь 2010</t>
  </si>
  <si>
    <t>Июнь 2008</t>
  </si>
  <si>
    <t>РБ, г. Ишимбай</t>
  </si>
  <si>
    <t>ПАР</t>
  </si>
  <si>
    <t>9206</t>
  </si>
  <si>
    <t>E012</t>
  </si>
  <si>
    <t>РБ, Ермекеевский р-он, с. Новые Сулли</t>
  </si>
  <si>
    <t>ПАО АНК "Башнефть" (ПИК"Добыча")</t>
  </si>
  <si>
    <t>BU – бывшие в употребление МТР.</t>
  </si>
  <si>
    <t>21075084</t>
  </si>
  <si>
    <t>21075088</t>
  </si>
  <si>
    <t>21079143</t>
  </si>
  <si>
    <t>21079145</t>
  </si>
  <si>
    <t>21101322</t>
  </si>
  <si>
    <t>21300265</t>
  </si>
  <si>
    <t>21302269</t>
  </si>
  <si>
    <t>21256035</t>
  </si>
  <si>
    <t>21256036</t>
  </si>
  <si>
    <t>21256038</t>
  </si>
  <si>
    <t>21256066</t>
  </si>
  <si>
    <t>21085690</t>
  </si>
  <si>
    <t>21085692</t>
  </si>
  <si>
    <t>21085696</t>
  </si>
  <si>
    <t>21085748</t>
  </si>
  <si>
    <t>21085749</t>
  </si>
  <si>
    <t>21085750</t>
  </si>
  <si>
    <t>21101351</t>
  </si>
  <si>
    <t>21101352</t>
  </si>
  <si>
    <t>21101353</t>
  </si>
  <si>
    <t>21101354</t>
  </si>
  <si>
    <t>21118461</t>
  </si>
  <si>
    <t>21245888</t>
  </si>
  <si>
    <t>21256037</t>
  </si>
  <si>
    <t>21256039</t>
  </si>
  <si>
    <t>21256041</t>
  </si>
  <si>
    <t>21256043</t>
  </si>
  <si>
    <t>21256051</t>
  </si>
  <si>
    <t>21256052</t>
  </si>
  <si>
    <t>21256053</t>
  </si>
  <si>
    <t>21256063</t>
  </si>
  <si>
    <t>21256064</t>
  </si>
  <si>
    <t>21256065</t>
  </si>
  <si>
    <t>21256071</t>
  </si>
  <si>
    <t>21256073</t>
  </si>
  <si>
    <t>21256086</t>
  </si>
  <si>
    <t>21075313</t>
  </si>
  <si>
    <t>21286296</t>
  </si>
  <si>
    <t>21286299</t>
  </si>
  <si>
    <t>21286304</t>
  </si>
  <si>
    <t>21286305</t>
  </si>
  <si>
    <t>NV</t>
  </si>
  <si>
    <t>BU</t>
  </si>
  <si>
    <t>Х Комбинезон х/б ОПЗиМВ 48-52/170-176 М</t>
  </si>
  <si>
    <t>Х Комбинезон х/б ОПЗиМВсМВО48-52/170-176</t>
  </si>
  <si>
    <t>Х Комбинез.НТМНВ96-100/170-176 12.4.100</t>
  </si>
  <si>
    <t>Х Комбинез.НТМНВ104-108/158-164 12.4.100</t>
  </si>
  <si>
    <t>Х Комбинез.ОПЗиМВ 96-100/182-188 12.4.10</t>
  </si>
  <si>
    <t>Сапоги_Нс3_Кож_S3_м_42</t>
  </si>
  <si>
    <t>Сапоги_Нс3_Кож_S3_ж_38</t>
  </si>
  <si>
    <t>Костюм ИТР УТО112-116/194-200М Flamestat</t>
  </si>
  <si>
    <t>Костюм ИТР УТО120-124/158-164М Flamestat</t>
  </si>
  <si>
    <t>Костюм ИТР УТО112-116/170-176М Flamestat</t>
  </si>
  <si>
    <t>Костюм ИТР УТО104-108/182-188Ж Flamestat</t>
  </si>
  <si>
    <t>Противогаз гражданский ГП-7Б</t>
  </si>
  <si>
    <t>Х Куртка раб.Оператор96-100/170-176 2757</t>
  </si>
  <si>
    <t>Х Куртка раб.Оператор104-108/170-176 275</t>
  </si>
  <si>
    <t>Х Куртка раб.Оператор112-116/170-176 275</t>
  </si>
  <si>
    <t>Х Куртка раб.Оператор104-108/182-188 275</t>
  </si>
  <si>
    <t>Х Куртка раб.Оператор112-116/182-188 275</t>
  </si>
  <si>
    <t>Х Куртка раб.Оператор96-100/182-188 2757</t>
  </si>
  <si>
    <t>Х ПолукомбинезОператор96-100/170-176 275</t>
  </si>
  <si>
    <t>Х ПолукомбинезОперат.104-108/170-176 275</t>
  </si>
  <si>
    <t>Х ПолукомбинезОперат.104-108/182-188 275</t>
  </si>
  <si>
    <t>Х ПолукомбинезОперат.112-116/182-188 275</t>
  </si>
  <si>
    <t>Х Полукомбинезон муж. летний Оператор</t>
  </si>
  <si>
    <t>Ботинки кожаные утепл. ПНТ мод.С34 р.38</t>
  </si>
  <si>
    <t>Костюм ИТР УТО120-124/182-188Ж Flamestat</t>
  </si>
  <si>
    <t>Костюм ИТР УТО120-124/158-164Ж Flamestat</t>
  </si>
  <si>
    <t>Костюм ИТР УТО112-116/158-164М Flamestat</t>
  </si>
  <si>
    <t>Костюм ИТР УТО120-124/170-176Ж Flamestat</t>
  </si>
  <si>
    <t>Костюм ИТР УОТ.88-92/182-188Ж Flamestat</t>
  </si>
  <si>
    <t>Костюм ИТР УОТ.88-92/194-200М Flamestat</t>
  </si>
  <si>
    <t>Костюм ИТР УОТ.96-100/158-164Ж Flamestat</t>
  </si>
  <si>
    <t>Костюм ИТР УОТ.96-100/194-200М Flamestat</t>
  </si>
  <si>
    <t>Костюм ИТР УТО120-124/206-212М Flamestat</t>
  </si>
  <si>
    <t>Костюм ИТР УОТ.88-92/206-212М Flamestat</t>
  </si>
  <si>
    <t>Костюм ИТР УОТ.96-100/182-188Ж Flamestat</t>
  </si>
  <si>
    <t>Костюм ИТР УТО104-108/206-212М Flamestat</t>
  </si>
  <si>
    <t>Костюм ИТР УТО104-108/158-164М Flamestat</t>
  </si>
  <si>
    <t>Х Куртка х/б ОПЗиМВсМВО раб.52-54/170-17</t>
  </si>
  <si>
    <t>Халат_БН_Хоз_ХМТо_м_88-92/158-164</t>
  </si>
  <si>
    <t>Халат_БН_Хоз_ХМТо_м_104-108/158-164</t>
  </si>
  <si>
    <t>Халат_БН_Хоз_ХМТо_м_104-108/170-176</t>
  </si>
  <si>
    <t>Халат_БН_Хоз_ХМТо_м_104-108/182-188</t>
  </si>
  <si>
    <t>Сентябрь 2015</t>
  </si>
  <si>
    <t>Август 2019</t>
  </si>
  <si>
    <t>Февраль 2007</t>
  </si>
  <si>
    <t>K114</t>
  </si>
  <si>
    <t xml:space="preserve">Предмет реализации - Спецодежда и средства индивидуальной защиты.  Территориальное местонахождение – Республика Башкортостан </t>
  </si>
  <si>
    <t xml:space="preserve">Рыночная цена за ед., руб./без НДС </t>
  </si>
  <si>
    <t>Рыночная стоимость, руб./без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</si>
</sst>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0"/>
    <xf numFmtId="0" fontId="12" fillId="0" borderId="0"/>
    <xf numFmtId="0" fontId="13" fillId="0" borderId="0"/>
    <xf numFmtId="43" fontId="12" fillId="0" borderId="0" applyFont="0" applyFill="0" applyBorder="0" applyAlignment="0" applyProtection="0"/>
  </cellStyleXfs>
  <cellXfs count="66">
    <xf numFmtId="0" fontId="0" fillId="0" borderId="0" xfId="0"/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4" fontId="9" fillId="0" borderId="0" xfId="3" applyNumberFormat="1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1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2" fillId="0" borderId="0" xfId="3" applyNumberFormat="1"/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6" fillId="2" borderId="2" xfId="3" applyFont="1" applyFill="1" applyBorder="1" applyAlignment="1">
      <alignment horizontal="center" vertical="center"/>
    </xf>
    <xf numFmtId="0" fontId="15" fillId="3" borderId="2" xfId="1" applyFont="1" applyFill="1" applyBorder="1" applyAlignment="1" applyProtection="1">
      <alignment horizontal="center" wrapText="1"/>
    </xf>
    <xf numFmtId="0" fontId="17" fillId="2" borderId="2" xfId="1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/>
    </xf>
    <xf numFmtId="4" fontId="17" fillId="2" borderId="2" xfId="1" applyNumberFormat="1" applyFont="1" applyFill="1" applyBorder="1" applyAlignment="1" applyProtection="1">
      <alignment horizontal="center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4" fontId="15" fillId="0" borderId="2" xfId="5" applyNumberFormat="1" applyFont="1" applyFill="1" applyBorder="1" applyAlignment="1">
      <alignment horizontal="center" vertical="center" wrapText="1"/>
    </xf>
    <xf numFmtId="43" fontId="15" fillId="0" borderId="2" xfId="5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3" borderId="2" xfId="1" applyFont="1" applyFill="1" applyBorder="1" applyAlignment="1" applyProtection="1">
      <alignment horizontal="center" vertical="center" wrapText="1"/>
    </xf>
    <xf numFmtId="0" fontId="12" fillId="0" borderId="0" xfId="3" applyBorder="1"/>
    <xf numFmtId="0" fontId="15" fillId="3" borderId="2" xfId="1" applyFont="1" applyFill="1" applyBorder="1" applyAlignment="1" applyProtection="1">
      <alignment horizontal="center" vertical="center"/>
    </xf>
    <xf numFmtId="1" fontId="15" fillId="3" borderId="2" xfId="1" applyNumberFormat="1" applyFont="1" applyFill="1" applyBorder="1" applyAlignment="1" applyProtection="1">
      <alignment horizontal="center" wrapText="1"/>
    </xf>
    <xf numFmtId="3" fontId="15" fillId="3" borderId="2" xfId="1" applyNumberFormat="1" applyFont="1" applyFill="1" applyBorder="1" applyAlignment="1" applyProtection="1">
      <alignment horizontal="center" wrapText="1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0" fontId="15" fillId="3" borderId="2" xfId="1" applyFont="1" applyFill="1" applyBorder="1" applyAlignment="1" applyProtection="1">
      <alignment horizontal="center" vertical="center" wrapText="1"/>
    </xf>
    <xf numFmtId="0" fontId="15" fillId="3" borderId="6" xfId="1" applyFont="1" applyFill="1" applyBorder="1" applyAlignment="1" applyProtection="1">
      <alignment horizontal="center" vertical="center" wrapText="1"/>
    </xf>
    <xf numFmtId="0" fontId="15" fillId="3" borderId="8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3" borderId="7" xfId="1" applyFont="1" applyFill="1" applyBorder="1" applyAlignment="1" applyProtection="1">
      <alignment horizontal="center" vertical="center" wrapText="1"/>
    </xf>
    <xf numFmtId="0" fontId="8" fillId="0" borderId="0" xfId="3" applyFont="1" applyAlignment="1">
      <alignment horizontal="center"/>
    </xf>
    <xf numFmtId="0" fontId="12" fillId="0" borderId="0" xfId="3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72"/>
  <sheetViews>
    <sheetView tabSelected="1" topLeftCell="A37" zoomScale="70" zoomScaleNormal="70" workbookViewId="0">
      <selection activeCell="S23" sqref="S23"/>
    </sheetView>
  </sheetViews>
  <sheetFormatPr defaultRowHeight="15" x14ac:dyDescent="0.25"/>
  <cols>
    <col min="1" max="1" width="7.5703125" style="10" customWidth="1"/>
    <col min="2" max="2" width="7.85546875" style="10" customWidth="1"/>
    <col min="3" max="3" width="34.28515625" style="10" customWidth="1"/>
    <col min="4" max="4" width="9.140625" style="10"/>
    <col min="5" max="5" width="18.42578125" style="1" customWidth="1"/>
    <col min="6" max="6" width="7.140625" style="10" customWidth="1"/>
    <col min="7" max="7" width="43" style="3" customWidth="1"/>
    <col min="8" max="8" width="9.140625" style="10" customWidth="1"/>
    <col min="9" max="9" width="11.140625" style="65" customWidth="1"/>
    <col min="10" max="10" width="9.85546875" style="1" customWidth="1"/>
    <col min="11" max="11" width="19.28515625" style="10" customWidth="1"/>
    <col min="12" max="12" width="38.28515625" style="23" customWidth="1"/>
    <col min="13" max="13" width="18.140625" style="19" customWidth="1"/>
    <col min="14" max="14" width="17" style="19" customWidth="1"/>
    <col min="15" max="16384" width="9.140625" style="10"/>
  </cols>
  <sheetData>
    <row r="1" spans="1:14" s="3" customFormat="1" ht="15" customHeight="1" x14ac:dyDescent="0.25">
      <c r="A1" s="4"/>
      <c r="B1" s="4"/>
      <c r="C1" s="4"/>
      <c r="D1" s="2"/>
      <c r="E1" s="4"/>
      <c r="F1" s="4"/>
      <c r="G1" s="6"/>
      <c r="H1" s="4"/>
      <c r="I1" s="4"/>
      <c r="J1" s="4"/>
      <c r="K1" s="7"/>
      <c r="L1" s="20"/>
      <c r="M1" s="5"/>
      <c r="N1" s="5"/>
    </row>
    <row r="2" spans="1:14" s="3" customFormat="1" ht="20.25" customHeight="1" x14ac:dyDescent="0.25">
      <c r="A2" s="60" t="s">
        <v>40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s="3" customFormat="1" ht="18.75" customHeight="1" x14ac:dyDescent="0.3">
      <c r="A3" s="61" t="s">
        <v>143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s="3" customFormat="1" ht="25.5" customHeight="1" x14ac:dyDescent="0.25">
      <c r="A4" s="25"/>
      <c r="B4" s="25"/>
      <c r="C4" s="25"/>
      <c r="D4" s="8"/>
      <c r="E4" s="25"/>
      <c r="F4" s="25"/>
      <c r="G4" s="9"/>
      <c r="H4" s="25"/>
      <c r="I4" s="35"/>
      <c r="J4" s="25"/>
      <c r="K4" s="25"/>
      <c r="L4" s="21"/>
      <c r="M4" s="62"/>
      <c r="N4" s="62"/>
    </row>
    <row r="5" spans="1:14" ht="51.75" customHeight="1" x14ac:dyDescent="0.25">
      <c r="A5" s="31" t="s">
        <v>0</v>
      </c>
      <c r="B5" s="31" t="s">
        <v>1</v>
      </c>
      <c r="C5" s="31" t="s">
        <v>2</v>
      </c>
      <c r="D5" s="31" t="s">
        <v>39</v>
      </c>
      <c r="E5" s="31" t="s">
        <v>3</v>
      </c>
      <c r="F5" s="31" t="s">
        <v>4</v>
      </c>
      <c r="G5" s="32" t="s">
        <v>21</v>
      </c>
      <c r="H5" s="31" t="s">
        <v>5</v>
      </c>
      <c r="I5" s="32" t="s">
        <v>6</v>
      </c>
      <c r="J5" s="31" t="s">
        <v>7</v>
      </c>
      <c r="K5" s="31" t="s">
        <v>18</v>
      </c>
      <c r="L5" s="31" t="s">
        <v>8</v>
      </c>
      <c r="M5" s="33" t="s">
        <v>144</v>
      </c>
      <c r="N5" s="33" t="s">
        <v>145</v>
      </c>
    </row>
    <row r="6" spans="1:14" ht="15" customHeight="1" x14ac:dyDescent="0.25">
      <c r="A6" s="30">
        <v>1</v>
      </c>
      <c r="B6" s="30">
        <v>2</v>
      </c>
      <c r="C6" s="30">
        <v>3</v>
      </c>
      <c r="D6" s="30">
        <v>4</v>
      </c>
      <c r="E6" s="42">
        <v>5</v>
      </c>
      <c r="F6" s="42">
        <v>6</v>
      </c>
      <c r="G6" s="44">
        <v>7</v>
      </c>
      <c r="H6" s="44">
        <v>8</v>
      </c>
      <c r="I6" s="44">
        <v>9</v>
      </c>
      <c r="J6" s="44">
        <v>10</v>
      </c>
      <c r="K6" s="30">
        <v>11</v>
      </c>
      <c r="L6" s="45">
        <v>12</v>
      </c>
      <c r="M6" s="46">
        <v>13</v>
      </c>
      <c r="N6" s="46">
        <v>14</v>
      </c>
    </row>
    <row r="7" spans="1:14" s="43" customFormat="1" ht="15" customHeight="1" x14ac:dyDescent="0.25">
      <c r="A7" s="30">
        <v>1</v>
      </c>
      <c r="B7" s="36" t="s">
        <v>32</v>
      </c>
      <c r="C7" s="30" t="s">
        <v>27</v>
      </c>
      <c r="D7" s="37" t="s">
        <v>19</v>
      </c>
      <c r="E7" s="36" t="s">
        <v>54</v>
      </c>
      <c r="F7" s="51">
        <v>1</v>
      </c>
      <c r="G7" s="38" t="s">
        <v>97</v>
      </c>
      <c r="H7" s="36" t="s">
        <v>20</v>
      </c>
      <c r="I7" s="39">
        <v>4</v>
      </c>
      <c r="J7" s="36" t="s">
        <v>34</v>
      </c>
      <c r="K7" s="36" t="s">
        <v>38</v>
      </c>
      <c r="L7" s="41" t="s">
        <v>25</v>
      </c>
      <c r="M7" s="40">
        <v>768.78406395305876</v>
      </c>
      <c r="N7" s="40">
        <f>M7*I7</f>
        <v>3075.136255812235</v>
      </c>
    </row>
    <row r="8" spans="1:14" s="43" customFormat="1" ht="15" customHeight="1" x14ac:dyDescent="0.25">
      <c r="A8" s="30">
        <v>2</v>
      </c>
      <c r="B8" s="36" t="s">
        <v>32</v>
      </c>
      <c r="C8" s="30" t="s">
        <v>27</v>
      </c>
      <c r="D8" s="37" t="s">
        <v>19</v>
      </c>
      <c r="E8" s="36" t="s">
        <v>55</v>
      </c>
      <c r="F8" s="51"/>
      <c r="G8" s="38" t="s">
        <v>98</v>
      </c>
      <c r="H8" s="36" t="s">
        <v>20</v>
      </c>
      <c r="I8" s="39">
        <v>11</v>
      </c>
      <c r="J8" s="36" t="s">
        <v>34</v>
      </c>
      <c r="K8" s="36" t="s">
        <v>45</v>
      </c>
      <c r="L8" s="41" t="s">
        <v>25</v>
      </c>
      <c r="M8" s="40">
        <v>768.78406395305876</v>
      </c>
      <c r="N8" s="40">
        <f>M8*I8</f>
        <v>8456.624703483647</v>
      </c>
    </row>
    <row r="9" spans="1:14" s="43" customFormat="1" ht="15" customHeight="1" x14ac:dyDescent="0.25">
      <c r="A9" s="30">
        <v>3</v>
      </c>
      <c r="B9" s="36" t="s">
        <v>32</v>
      </c>
      <c r="C9" s="30" t="s">
        <v>27</v>
      </c>
      <c r="D9" s="37" t="s">
        <v>19</v>
      </c>
      <c r="E9" s="36" t="s">
        <v>55</v>
      </c>
      <c r="F9" s="51"/>
      <c r="G9" s="38" t="s">
        <v>98</v>
      </c>
      <c r="H9" s="36" t="s">
        <v>20</v>
      </c>
      <c r="I9" s="39">
        <v>12</v>
      </c>
      <c r="J9" s="36" t="s">
        <v>34</v>
      </c>
      <c r="K9" s="36" t="s">
        <v>38</v>
      </c>
      <c r="L9" s="41" t="s">
        <v>25</v>
      </c>
      <c r="M9" s="40">
        <v>768.78406395305876</v>
      </c>
      <c r="N9" s="40">
        <f>M9*I9</f>
        <v>9225.4087674367056</v>
      </c>
    </row>
    <row r="10" spans="1:14" s="43" customFormat="1" ht="15" customHeight="1" x14ac:dyDescent="0.25">
      <c r="A10" s="30">
        <v>4</v>
      </c>
      <c r="B10" s="36" t="s">
        <v>32</v>
      </c>
      <c r="C10" s="30" t="s">
        <v>27</v>
      </c>
      <c r="D10" s="37" t="s">
        <v>19</v>
      </c>
      <c r="E10" s="36" t="s">
        <v>56</v>
      </c>
      <c r="F10" s="51"/>
      <c r="G10" s="38" t="s">
        <v>99</v>
      </c>
      <c r="H10" s="36" t="s">
        <v>20</v>
      </c>
      <c r="I10" s="39">
        <v>26</v>
      </c>
      <c r="J10" s="36" t="s">
        <v>34</v>
      </c>
      <c r="K10" s="36" t="s">
        <v>30</v>
      </c>
      <c r="L10" s="41" t="s">
        <v>25</v>
      </c>
      <c r="M10" s="40">
        <v>336.97592118362888</v>
      </c>
      <c r="N10" s="40">
        <f>M10*I10</f>
        <v>8761.3739507743503</v>
      </c>
    </row>
    <row r="11" spans="1:14" s="43" customFormat="1" ht="15" customHeight="1" x14ac:dyDescent="0.25">
      <c r="A11" s="30">
        <v>5</v>
      </c>
      <c r="B11" s="36" t="s">
        <v>32</v>
      </c>
      <c r="C11" s="30" t="s">
        <v>27</v>
      </c>
      <c r="D11" s="37" t="s">
        <v>19</v>
      </c>
      <c r="E11" s="36" t="s">
        <v>57</v>
      </c>
      <c r="F11" s="51"/>
      <c r="G11" s="38" t="s">
        <v>100</v>
      </c>
      <c r="H11" s="36" t="s">
        <v>20</v>
      </c>
      <c r="I11" s="39">
        <v>1</v>
      </c>
      <c r="J11" s="36" t="s">
        <v>34</v>
      </c>
      <c r="K11" s="36" t="s">
        <v>30</v>
      </c>
      <c r="L11" s="41" t="s">
        <v>25</v>
      </c>
      <c r="M11" s="40">
        <v>336.97592118362888</v>
      </c>
      <c r="N11" s="40">
        <f>M11*I11</f>
        <v>336.97592118362888</v>
      </c>
    </row>
    <row r="12" spans="1:14" s="43" customFormat="1" ht="15" customHeight="1" x14ac:dyDescent="0.25">
      <c r="A12" s="30">
        <v>6</v>
      </c>
      <c r="B12" s="36" t="s">
        <v>32</v>
      </c>
      <c r="C12" s="30" t="s">
        <v>27</v>
      </c>
      <c r="D12" s="37" t="s">
        <v>19</v>
      </c>
      <c r="E12" s="36" t="s">
        <v>58</v>
      </c>
      <c r="F12" s="51"/>
      <c r="G12" s="38" t="s">
        <v>101</v>
      </c>
      <c r="H12" s="36" t="s">
        <v>20</v>
      </c>
      <c r="I12" s="39">
        <v>3</v>
      </c>
      <c r="J12" s="36" t="s">
        <v>34</v>
      </c>
      <c r="K12" s="36" t="s">
        <v>45</v>
      </c>
      <c r="L12" s="41" t="s">
        <v>25</v>
      </c>
      <c r="M12" s="40">
        <v>788.48418170348668</v>
      </c>
      <c r="N12" s="40">
        <f>M12*I12</f>
        <v>2365.4525451104601</v>
      </c>
    </row>
    <row r="13" spans="1:14" s="43" customFormat="1" ht="15" customHeight="1" x14ac:dyDescent="0.25">
      <c r="A13" s="30">
        <v>7</v>
      </c>
      <c r="B13" s="36" t="s">
        <v>28</v>
      </c>
      <c r="C13" s="30" t="s">
        <v>52</v>
      </c>
      <c r="D13" s="37" t="s">
        <v>19</v>
      </c>
      <c r="E13" s="36" t="s">
        <v>59</v>
      </c>
      <c r="F13" s="42">
        <v>2</v>
      </c>
      <c r="G13" s="38" t="s">
        <v>102</v>
      </c>
      <c r="H13" s="36" t="s">
        <v>48</v>
      </c>
      <c r="I13" s="39">
        <v>84</v>
      </c>
      <c r="J13" s="36" t="s">
        <v>29</v>
      </c>
      <c r="K13" s="36" t="s">
        <v>42</v>
      </c>
      <c r="L13" s="41" t="s">
        <v>25</v>
      </c>
      <c r="M13" s="40">
        <v>291.91073014786878</v>
      </c>
      <c r="N13" s="40">
        <f>M13*I13</f>
        <v>24520.501332420976</v>
      </c>
    </row>
    <row r="14" spans="1:14" s="43" customFormat="1" ht="15" customHeight="1" x14ac:dyDescent="0.25">
      <c r="A14" s="30">
        <v>9</v>
      </c>
      <c r="B14" s="36" t="s">
        <v>32</v>
      </c>
      <c r="C14" s="30" t="s">
        <v>27</v>
      </c>
      <c r="D14" s="37" t="s">
        <v>19</v>
      </c>
      <c r="E14" s="36" t="s">
        <v>61</v>
      </c>
      <c r="F14" s="52">
        <v>3</v>
      </c>
      <c r="G14" s="38" t="s">
        <v>104</v>
      </c>
      <c r="H14" s="36" t="s">
        <v>31</v>
      </c>
      <c r="I14" s="39">
        <v>2</v>
      </c>
      <c r="J14" s="36" t="s">
        <v>49</v>
      </c>
      <c r="K14" s="36" t="s">
        <v>139</v>
      </c>
      <c r="L14" s="41" t="s">
        <v>47</v>
      </c>
      <c r="M14" s="40">
        <v>12874.270338744569</v>
      </c>
      <c r="N14" s="40">
        <f>M14*I14</f>
        <v>25748.540677489138</v>
      </c>
    </row>
    <row r="15" spans="1:14" s="43" customFormat="1" ht="15" customHeight="1" x14ac:dyDescent="0.25">
      <c r="A15" s="30">
        <v>10</v>
      </c>
      <c r="B15" s="36" t="s">
        <v>32</v>
      </c>
      <c r="C15" s="30" t="s">
        <v>27</v>
      </c>
      <c r="D15" s="37" t="s">
        <v>19</v>
      </c>
      <c r="E15" s="36" t="s">
        <v>62</v>
      </c>
      <c r="F15" s="53"/>
      <c r="G15" s="38" t="s">
        <v>105</v>
      </c>
      <c r="H15" s="36" t="s">
        <v>31</v>
      </c>
      <c r="I15" s="39">
        <v>4</v>
      </c>
      <c r="J15" s="36" t="s">
        <v>49</v>
      </c>
      <c r="K15" s="36" t="s">
        <v>139</v>
      </c>
      <c r="L15" s="41" t="s">
        <v>47</v>
      </c>
      <c r="M15" s="40">
        <v>12874.270338744569</v>
      </c>
      <c r="N15" s="40">
        <f>M15*I15</f>
        <v>51497.081354978276</v>
      </c>
    </row>
    <row r="16" spans="1:14" s="43" customFormat="1" ht="15" customHeight="1" x14ac:dyDescent="0.25">
      <c r="A16" s="30">
        <v>12</v>
      </c>
      <c r="B16" s="36" t="s">
        <v>32</v>
      </c>
      <c r="C16" s="30" t="s">
        <v>27</v>
      </c>
      <c r="D16" s="37" t="s">
        <v>19</v>
      </c>
      <c r="E16" s="36" t="s">
        <v>63</v>
      </c>
      <c r="F16" s="52">
        <v>4</v>
      </c>
      <c r="G16" s="38" t="s">
        <v>106</v>
      </c>
      <c r="H16" s="36" t="s">
        <v>31</v>
      </c>
      <c r="I16" s="39">
        <v>5</v>
      </c>
      <c r="J16" s="36" t="s">
        <v>50</v>
      </c>
      <c r="K16" s="36" t="s">
        <v>44</v>
      </c>
      <c r="L16" s="41" t="s">
        <v>51</v>
      </c>
      <c r="M16" s="40">
        <v>12874.270338744569</v>
      </c>
      <c r="N16" s="40">
        <f>M16*I16</f>
        <v>64371.351693722841</v>
      </c>
    </row>
    <row r="17" spans="1:14" s="43" customFormat="1" ht="15" customHeight="1" x14ac:dyDescent="0.25">
      <c r="A17" s="30">
        <v>14</v>
      </c>
      <c r="B17" s="36" t="s">
        <v>32</v>
      </c>
      <c r="C17" s="30" t="s">
        <v>27</v>
      </c>
      <c r="D17" s="37" t="s">
        <v>19</v>
      </c>
      <c r="E17" s="36" t="s">
        <v>64</v>
      </c>
      <c r="F17" s="53"/>
      <c r="G17" s="38" t="s">
        <v>107</v>
      </c>
      <c r="H17" s="36" t="s">
        <v>31</v>
      </c>
      <c r="I17" s="39">
        <v>3</v>
      </c>
      <c r="J17" s="36" t="s">
        <v>50</v>
      </c>
      <c r="K17" s="36" t="s">
        <v>139</v>
      </c>
      <c r="L17" s="41" t="s">
        <v>51</v>
      </c>
      <c r="M17" s="40">
        <v>12874.270338744569</v>
      </c>
      <c r="N17" s="40">
        <f>M17*I17</f>
        <v>38622.811016233711</v>
      </c>
    </row>
    <row r="18" spans="1:14" s="43" customFormat="1" ht="15" customHeight="1" x14ac:dyDescent="0.25">
      <c r="A18" s="30">
        <v>15</v>
      </c>
      <c r="B18" s="36" t="s">
        <v>32</v>
      </c>
      <c r="C18" s="30" t="s">
        <v>27</v>
      </c>
      <c r="D18" s="37" t="s">
        <v>95</v>
      </c>
      <c r="E18" s="37">
        <v>21325063</v>
      </c>
      <c r="F18" s="42">
        <v>5</v>
      </c>
      <c r="G18" s="38" t="s">
        <v>108</v>
      </c>
      <c r="H18" s="36" t="s">
        <v>20</v>
      </c>
      <c r="I18" s="39">
        <v>1</v>
      </c>
      <c r="J18" s="36" t="s">
        <v>142</v>
      </c>
      <c r="K18" s="36" t="s">
        <v>43</v>
      </c>
      <c r="L18" s="41" t="s">
        <v>26</v>
      </c>
      <c r="M18" s="40">
        <v>622.09631514597004</v>
      </c>
      <c r="N18" s="40">
        <f>M18*I18</f>
        <v>622.09631514597004</v>
      </c>
    </row>
    <row r="19" spans="1:14" s="43" customFormat="1" ht="15" customHeight="1" x14ac:dyDescent="0.25">
      <c r="A19" s="30">
        <v>16</v>
      </c>
      <c r="B19" s="36" t="s">
        <v>32</v>
      </c>
      <c r="C19" s="30" t="s">
        <v>27</v>
      </c>
      <c r="D19" s="37" t="s">
        <v>19</v>
      </c>
      <c r="E19" s="36" t="s">
        <v>54</v>
      </c>
      <c r="F19" s="52">
        <v>6</v>
      </c>
      <c r="G19" s="38" t="s">
        <v>97</v>
      </c>
      <c r="H19" s="36" t="s">
        <v>20</v>
      </c>
      <c r="I19" s="39">
        <v>1</v>
      </c>
      <c r="J19" s="36" t="s">
        <v>41</v>
      </c>
      <c r="K19" s="36" t="s">
        <v>35</v>
      </c>
      <c r="L19" s="41" t="s">
        <v>26</v>
      </c>
      <c r="M19" s="40">
        <v>768.78406395305876</v>
      </c>
      <c r="N19" s="40">
        <f>M19*I19</f>
        <v>768.78406395305876</v>
      </c>
    </row>
    <row r="20" spans="1:14" s="43" customFormat="1" ht="15" customHeight="1" x14ac:dyDescent="0.25">
      <c r="A20" s="30">
        <v>17</v>
      </c>
      <c r="B20" s="36" t="s">
        <v>32</v>
      </c>
      <c r="C20" s="30" t="s">
        <v>27</v>
      </c>
      <c r="D20" s="37" t="s">
        <v>19</v>
      </c>
      <c r="E20" s="36" t="s">
        <v>65</v>
      </c>
      <c r="F20" s="63"/>
      <c r="G20" s="38" t="s">
        <v>109</v>
      </c>
      <c r="H20" s="36" t="s">
        <v>20</v>
      </c>
      <c r="I20" s="39">
        <v>41</v>
      </c>
      <c r="J20" s="36" t="s">
        <v>41</v>
      </c>
      <c r="K20" s="36" t="s">
        <v>36</v>
      </c>
      <c r="L20" s="41" t="s">
        <v>26</v>
      </c>
      <c r="M20" s="40">
        <v>1391.7505007371885</v>
      </c>
      <c r="N20" s="40">
        <f>M20*I20</f>
        <v>57061.770530224727</v>
      </c>
    </row>
    <row r="21" spans="1:14" s="43" customFormat="1" ht="15" customHeight="1" x14ac:dyDescent="0.25">
      <c r="A21" s="30">
        <v>18</v>
      </c>
      <c r="B21" s="36" t="s">
        <v>32</v>
      </c>
      <c r="C21" s="30" t="s">
        <v>27</v>
      </c>
      <c r="D21" s="37" t="s">
        <v>19</v>
      </c>
      <c r="E21" s="36" t="s">
        <v>66</v>
      </c>
      <c r="F21" s="63"/>
      <c r="G21" s="38" t="s">
        <v>110</v>
      </c>
      <c r="H21" s="36" t="s">
        <v>20</v>
      </c>
      <c r="I21" s="39">
        <v>22</v>
      </c>
      <c r="J21" s="36" t="s">
        <v>41</v>
      </c>
      <c r="K21" s="36" t="s">
        <v>36</v>
      </c>
      <c r="L21" s="41" t="s">
        <v>26</v>
      </c>
      <c r="M21" s="40">
        <v>1391.7505007371885</v>
      </c>
      <c r="N21" s="40">
        <f>M21*I21</f>
        <v>30618.511016218148</v>
      </c>
    </row>
    <row r="22" spans="1:14" s="43" customFormat="1" ht="15" customHeight="1" x14ac:dyDescent="0.25">
      <c r="A22" s="30">
        <v>19</v>
      </c>
      <c r="B22" s="36" t="s">
        <v>32</v>
      </c>
      <c r="C22" s="30" t="s">
        <v>27</v>
      </c>
      <c r="D22" s="37" t="s">
        <v>19</v>
      </c>
      <c r="E22" s="36" t="s">
        <v>67</v>
      </c>
      <c r="F22" s="63"/>
      <c r="G22" s="38" t="s">
        <v>111</v>
      </c>
      <c r="H22" s="36" t="s">
        <v>20</v>
      </c>
      <c r="I22" s="39">
        <v>1</v>
      </c>
      <c r="J22" s="36" t="s">
        <v>41</v>
      </c>
      <c r="K22" s="36" t="s">
        <v>36</v>
      </c>
      <c r="L22" s="41" t="s">
        <v>26</v>
      </c>
      <c r="M22" s="40">
        <v>1391.7505007371885</v>
      </c>
      <c r="N22" s="40">
        <f>M22*I22</f>
        <v>1391.7505007371885</v>
      </c>
    </row>
    <row r="23" spans="1:14" s="43" customFormat="1" ht="15" customHeight="1" x14ac:dyDescent="0.25">
      <c r="A23" s="30">
        <v>20</v>
      </c>
      <c r="B23" s="36" t="s">
        <v>32</v>
      </c>
      <c r="C23" s="30" t="s">
        <v>27</v>
      </c>
      <c r="D23" s="37" t="s">
        <v>19</v>
      </c>
      <c r="E23" s="36" t="s">
        <v>68</v>
      </c>
      <c r="F23" s="63"/>
      <c r="G23" s="38" t="s">
        <v>112</v>
      </c>
      <c r="H23" s="36" t="s">
        <v>20</v>
      </c>
      <c r="I23" s="39">
        <v>4</v>
      </c>
      <c r="J23" s="36" t="s">
        <v>41</v>
      </c>
      <c r="K23" s="36" t="s">
        <v>36</v>
      </c>
      <c r="L23" s="41" t="s">
        <v>26</v>
      </c>
      <c r="M23" s="40">
        <v>1391.7505007371885</v>
      </c>
      <c r="N23" s="40">
        <f>M23*I23</f>
        <v>5567.0020029487541</v>
      </c>
    </row>
    <row r="24" spans="1:14" s="43" customFormat="1" ht="15" customHeight="1" x14ac:dyDescent="0.25">
      <c r="A24" s="30">
        <v>21</v>
      </c>
      <c r="B24" s="36" t="s">
        <v>32</v>
      </c>
      <c r="C24" s="30" t="s">
        <v>27</v>
      </c>
      <c r="D24" s="37" t="s">
        <v>19</v>
      </c>
      <c r="E24" s="36" t="s">
        <v>69</v>
      </c>
      <c r="F24" s="63"/>
      <c r="G24" s="38" t="s">
        <v>113</v>
      </c>
      <c r="H24" s="36" t="s">
        <v>20</v>
      </c>
      <c r="I24" s="39">
        <v>1</v>
      </c>
      <c r="J24" s="36" t="s">
        <v>41</v>
      </c>
      <c r="K24" s="36" t="s">
        <v>36</v>
      </c>
      <c r="L24" s="41" t="s">
        <v>26</v>
      </c>
      <c r="M24" s="40">
        <v>1391.7505007371885</v>
      </c>
      <c r="N24" s="40">
        <f>M24*I24</f>
        <v>1391.7505007371885</v>
      </c>
    </row>
    <row r="25" spans="1:14" s="43" customFormat="1" ht="15" customHeight="1" x14ac:dyDescent="0.25">
      <c r="A25" s="30">
        <v>22</v>
      </c>
      <c r="B25" s="36" t="s">
        <v>32</v>
      </c>
      <c r="C25" s="30" t="s">
        <v>27</v>
      </c>
      <c r="D25" s="37" t="s">
        <v>19</v>
      </c>
      <c r="E25" s="36" t="s">
        <v>70</v>
      </c>
      <c r="F25" s="63"/>
      <c r="G25" s="38" t="s">
        <v>114</v>
      </c>
      <c r="H25" s="36" t="s">
        <v>20</v>
      </c>
      <c r="I25" s="39">
        <v>1</v>
      </c>
      <c r="J25" s="36" t="s">
        <v>41</v>
      </c>
      <c r="K25" s="36" t="s">
        <v>36</v>
      </c>
      <c r="L25" s="41" t="s">
        <v>26</v>
      </c>
      <c r="M25" s="40">
        <v>1391.7505007371885</v>
      </c>
      <c r="N25" s="40">
        <f>M25*I25</f>
        <v>1391.7505007371885</v>
      </c>
    </row>
    <row r="26" spans="1:14" s="43" customFormat="1" ht="15" customHeight="1" x14ac:dyDescent="0.25">
      <c r="A26" s="30">
        <v>23</v>
      </c>
      <c r="B26" s="36" t="s">
        <v>32</v>
      </c>
      <c r="C26" s="30" t="s">
        <v>27</v>
      </c>
      <c r="D26" s="37" t="s">
        <v>19</v>
      </c>
      <c r="E26" s="36" t="s">
        <v>71</v>
      </c>
      <c r="F26" s="63"/>
      <c r="G26" s="38" t="s">
        <v>115</v>
      </c>
      <c r="H26" s="36" t="s">
        <v>20</v>
      </c>
      <c r="I26" s="39">
        <v>41</v>
      </c>
      <c r="J26" s="36" t="s">
        <v>41</v>
      </c>
      <c r="K26" s="36" t="s">
        <v>36</v>
      </c>
      <c r="L26" s="41" t="s">
        <v>26</v>
      </c>
      <c r="M26" s="40">
        <v>1126.6574016396687</v>
      </c>
      <c r="N26" s="40">
        <f>M26*I26</f>
        <v>46192.95346722642</v>
      </c>
    </row>
    <row r="27" spans="1:14" s="43" customFormat="1" ht="15" customHeight="1" x14ac:dyDescent="0.25">
      <c r="A27" s="30">
        <v>24</v>
      </c>
      <c r="B27" s="36" t="s">
        <v>32</v>
      </c>
      <c r="C27" s="30" t="s">
        <v>27</v>
      </c>
      <c r="D27" s="37" t="s">
        <v>19</v>
      </c>
      <c r="E27" s="36" t="s">
        <v>72</v>
      </c>
      <c r="F27" s="63"/>
      <c r="G27" s="38" t="s">
        <v>116</v>
      </c>
      <c r="H27" s="36" t="s">
        <v>20</v>
      </c>
      <c r="I27" s="39">
        <v>21</v>
      </c>
      <c r="J27" s="36" t="s">
        <v>41</v>
      </c>
      <c r="K27" s="36" t="s">
        <v>36</v>
      </c>
      <c r="L27" s="41" t="s">
        <v>26</v>
      </c>
      <c r="M27" s="40">
        <v>1126.6574016396687</v>
      </c>
      <c r="N27" s="40">
        <f>M27*I27</f>
        <v>23659.805434433041</v>
      </c>
    </row>
    <row r="28" spans="1:14" s="43" customFormat="1" ht="15" customHeight="1" x14ac:dyDescent="0.25">
      <c r="A28" s="30">
        <v>25</v>
      </c>
      <c r="B28" s="36" t="s">
        <v>32</v>
      </c>
      <c r="C28" s="30" t="s">
        <v>27</v>
      </c>
      <c r="D28" s="37" t="s">
        <v>19</v>
      </c>
      <c r="E28" s="36" t="s">
        <v>73</v>
      </c>
      <c r="F28" s="63"/>
      <c r="G28" s="38" t="s">
        <v>117</v>
      </c>
      <c r="H28" s="36" t="s">
        <v>20</v>
      </c>
      <c r="I28" s="39">
        <v>1</v>
      </c>
      <c r="J28" s="36" t="s">
        <v>41</v>
      </c>
      <c r="K28" s="36" t="s">
        <v>36</v>
      </c>
      <c r="L28" s="41" t="s">
        <v>26</v>
      </c>
      <c r="M28" s="40">
        <v>1126.6574016396687</v>
      </c>
      <c r="N28" s="40">
        <f>M28*I28</f>
        <v>1126.6574016396687</v>
      </c>
    </row>
    <row r="29" spans="1:14" s="43" customFormat="1" ht="15" customHeight="1" x14ac:dyDescent="0.25">
      <c r="A29" s="30">
        <v>26</v>
      </c>
      <c r="B29" s="36" t="s">
        <v>32</v>
      </c>
      <c r="C29" s="30" t="s">
        <v>27</v>
      </c>
      <c r="D29" s="37" t="s">
        <v>19</v>
      </c>
      <c r="E29" s="36" t="s">
        <v>74</v>
      </c>
      <c r="F29" s="63"/>
      <c r="G29" s="38" t="s">
        <v>118</v>
      </c>
      <c r="H29" s="36" t="s">
        <v>20</v>
      </c>
      <c r="I29" s="39">
        <v>1</v>
      </c>
      <c r="J29" s="36" t="s">
        <v>41</v>
      </c>
      <c r="K29" s="36" t="s">
        <v>36</v>
      </c>
      <c r="L29" s="41" t="s">
        <v>26</v>
      </c>
      <c r="M29" s="40">
        <v>1126.6574016396687</v>
      </c>
      <c r="N29" s="40">
        <f>M29*I29</f>
        <v>1126.6574016396687</v>
      </c>
    </row>
    <row r="30" spans="1:14" s="43" customFormat="1" ht="15" customHeight="1" x14ac:dyDescent="0.25">
      <c r="A30" s="30">
        <v>27</v>
      </c>
      <c r="B30" s="36" t="s">
        <v>32</v>
      </c>
      <c r="C30" s="30" t="s">
        <v>27</v>
      </c>
      <c r="D30" s="37" t="s">
        <v>19</v>
      </c>
      <c r="E30" s="36" t="s">
        <v>75</v>
      </c>
      <c r="F30" s="63"/>
      <c r="G30" s="38" t="s">
        <v>119</v>
      </c>
      <c r="H30" s="36" t="s">
        <v>20</v>
      </c>
      <c r="I30" s="39">
        <v>5</v>
      </c>
      <c r="J30" s="36" t="s">
        <v>41</v>
      </c>
      <c r="K30" s="36" t="s">
        <v>36</v>
      </c>
      <c r="L30" s="41" t="s">
        <v>26</v>
      </c>
      <c r="M30" s="40">
        <v>1126.6574016396687</v>
      </c>
      <c r="N30" s="40">
        <f>M30*I30</f>
        <v>5633.2870081983438</v>
      </c>
    </row>
    <row r="31" spans="1:14" s="43" customFormat="1" ht="15" customHeight="1" x14ac:dyDescent="0.25">
      <c r="A31" s="30">
        <v>28</v>
      </c>
      <c r="B31" s="36" t="s">
        <v>32</v>
      </c>
      <c r="C31" s="30" t="s">
        <v>27</v>
      </c>
      <c r="D31" s="37" t="s">
        <v>96</v>
      </c>
      <c r="E31" s="36" t="s">
        <v>76</v>
      </c>
      <c r="F31" s="63"/>
      <c r="G31" s="38" t="s">
        <v>120</v>
      </c>
      <c r="H31" s="36" t="s">
        <v>48</v>
      </c>
      <c r="I31" s="39">
        <v>1</v>
      </c>
      <c r="J31" s="36" t="s">
        <v>142</v>
      </c>
      <c r="K31" s="36" t="s">
        <v>140</v>
      </c>
      <c r="L31" s="41" t="s">
        <v>26</v>
      </c>
      <c r="M31" s="40">
        <v>2427.216646086757</v>
      </c>
      <c r="N31" s="40">
        <f>M31*I31</f>
        <v>2427.216646086757</v>
      </c>
    </row>
    <row r="32" spans="1:14" s="43" customFormat="1" ht="15" customHeight="1" x14ac:dyDescent="0.25">
      <c r="A32" s="30">
        <v>29</v>
      </c>
      <c r="B32" s="36" t="s">
        <v>32</v>
      </c>
      <c r="C32" s="30" t="s">
        <v>27</v>
      </c>
      <c r="D32" s="37" t="s">
        <v>19</v>
      </c>
      <c r="E32" s="36" t="s">
        <v>77</v>
      </c>
      <c r="F32" s="63"/>
      <c r="G32" s="38" t="s">
        <v>121</v>
      </c>
      <c r="H32" s="36" t="s">
        <v>31</v>
      </c>
      <c r="I32" s="39">
        <v>1</v>
      </c>
      <c r="J32" s="36" t="s">
        <v>41</v>
      </c>
      <c r="K32" s="36" t="s">
        <v>139</v>
      </c>
      <c r="L32" s="41" t="s">
        <v>26</v>
      </c>
      <c r="M32" s="40">
        <v>12874.270338744569</v>
      </c>
      <c r="N32" s="40">
        <f>M32*I32</f>
        <v>12874.270338744569</v>
      </c>
    </row>
    <row r="33" spans="1:14" s="43" customFormat="1" ht="15" customHeight="1" x14ac:dyDescent="0.25">
      <c r="A33" s="30">
        <v>30</v>
      </c>
      <c r="B33" s="36" t="s">
        <v>32</v>
      </c>
      <c r="C33" s="30" t="s">
        <v>27</v>
      </c>
      <c r="D33" s="37" t="s">
        <v>19</v>
      </c>
      <c r="E33" s="36" t="s">
        <v>63</v>
      </c>
      <c r="F33" s="63"/>
      <c r="G33" s="38" t="s">
        <v>106</v>
      </c>
      <c r="H33" s="36" t="s">
        <v>31</v>
      </c>
      <c r="I33" s="39">
        <v>1</v>
      </c>
      <c r="J33" s="36" t="s">
        <v>41</v>
      </c>
      <c r="K33" s="36" t="s">
        <v>139</v>
      </c>
      <c r="L33" s="41" t="s">
        <v>26</v>
      </c>
      <c r="M33" s="40">
        <v>12874.270338744569</v>
      </c>
      <c r="N33" s="40">
        <f>M33*I33</f>
        <v>12874.270338744569</v>
      </c>
    </row>
    <row r="34" spans="1:14" s="43" customFormat="1" ht="15" customHeight="1" x14ac:dyDescent="0.25">
      <c r="A34" s="30">
        <v>31</v>
      </c>
      <c r="B34" s="36" t="s">
        <v>32</v>
      </c>
      <c r="C34" s="30" t="s">
        <v>27</v>
      </c>
      <c r="D34" s="37" t="s">
        <v>19</v>
      </c>
      <c r="E34" s="36" t="s">
        <v>78</v>
      </c>
      <c r="F34" s="63"/>
      <c r="G34" s="38" t="s">
        <v>122</v>
      </c>
      <c r="H34" s="36" t="s">
        <v>31</v>
      </c>
      <c r="I34" s="39">
        <v>3</v>
      </c>
      <c r="J34" s="36" t="s">
        <v>41</v>
      </c>
      <c r="K34" s="36" t="s">
        <v>139</v>
      </c>
      <c r="L34" s="41" t="s">
        <v>26</v>
      </c>
      <c r="M34" s="40">
        <v>12874.270338744569</v>
      </c>
      <c r="N34" s="40">
        <f>M34*I34</f>
        <v>38622.811016233711</v>
      </c>
    </row>
    <row r="35" spans="1:14" s="43" customFormat="1" ht="15" customHeight="1" x14ac:dyDescent="0.25">
      <c r="A35" s="30">
        <v>33</v>
      </c>
      <c r="B35" s="36" t="s">
        <v>32</v>
      </c>
      <c r="C35" s="30" t="s">
        <v>27</v>
      </c>
      <c r="D35" s="37" t="s">
        <v>19</v>
      </c>
      <c r="E35" s="36" t="s">
        <v>79</v>
      </c>
      <c r="F35" s="63"/>
      <c r="G35" s="38" t="s">
        <v>123</v>
      </c>
      <c r="H35" s="36" t="s">
        <v>31</v>
      </c>
      <c r="I35" s="39">
        <v>19</v>
      </c>
      <c r="J35" s="36" t="s">
        <v>41</v>
      </c>
      <c r="K35" s="36" t="s">
        <v>139</v>
      </c>
      <c r="L35" s="41" t="s">
        <v>26</v>
      </c>
      <c r="M35" s="40">
        <v>12874.270338744569</v>
      </c>
      <c r="N35" s="40">
        <f>M35*I35</f>
        <v>244611.1364361468</v>
      </c>
    </row>
    <row r="36" spans="1:14" s="43" customFormat="1" ht="15" customHeight="1" x14ac:dyDescent="0.25">
      <c r="A36" s="30">
        <v>36</v>
      </c>
      <c r="B36" s="36" t="s">
        <v>32</v>
      </c>
      <c r="C36" s="30" t="s">
        <v>27</v>
      </c>
      <c r="D36" s="37" t="s">
        <v>19</v>
      </c>
      <c r="E36" s="36" t="s">
        <v>80</v>
      </c>
      <c r="F36" s="63"/>
      <c r="G36" s="38" t="s">
        <v>124</v>
      </c>
      <c r="H36" s="36" t="s">
        <v>31</v>
      </c>
      <c r="I36" s="39">
        <v>4</v>
      </c>
      <c r="J36" s="36" t="s">
        <v>41</v>
      </c>
      <c r="K36" s="36" t="s">
        <v>139</v>
      </c>
      <c r="L36" s="41" t="s">
        <v>26</v>
      </c>
      <c r="M36" s="40">
        <v>12874.270338744569</v>
      </c>
      <c r="N36" s="40">
        <f>M36*I36</f>
        <v>51497.081354978276</v>
      </c>
    </row>
    <row r="37" spans="1:14" s="43" customFormat="1" ht="15" customHeight="1" x14ac:dyDescent="0.25">
      <c r="A37" s="30">
        <v>38</v>
      </c>
      <c r="B37" s="36" t="s">
        <v>32</v>
      </c>
      <c r="C37" s="30" t="s">
        <v>27</v>
      </c>
      <c r="D37" s="37" t="s">
        <v>19</v>
      </c>
      <c r="E37" s="36" t="s">
        <v>81</v>
      </c>
      <c r="F37" s="63"/>
      <c r="G37" s="38" t="s">
        <v>125</v>
      </c>
      <c r="H37" s="36" t="s">
        <v>31</v>
      </c>
      <c r="I37" s="39">
        <v>5</v>
      </c>
      <c r="J37" s="36" t="s">
        <v>41</v>
      </c>
      <c r="K37" s="36" t="s">
        <v>139</v>
      </c>
      <c r="L37" s="41" t="s">
        <v>26</v>
      </c>
      <c r="M37" s="40">
        <v>12874.270338744569</v>
      </c>
      <c r="N37" s="40">
        <f>M37*I37</f>
        <v>64371.351693722841</v>
      </c>
    </row>
    <row r="38" spans="1:14" s="43" customFormat="1" ht="15" customHeight="1" x14ac:dyDescent="0.25">
      <c r="A38" s="30">
        <v>40</v>
      </c>
      <c r="B38" s="36" t="s">
        <v>32</v>
      </c>
      <c r="C38" s="30" t="s">
        <v>27</v>
      </c>
      <c r="D38" s="37" t="s">
        <v>19</v>
      </c>
      <c r="E38" s="36" t="s">
        <v>82</v>
      </c>
      <c r="F38" s="63"/>
      <c r="G38" s="38" t="s">
        <v>126</v>
      </c>
      <c r="H38" s="36" t="s">
        <v>31</v>
      </c>
      <c r="I38" s="39">
        <v>6</v>
      </c>
      <c r="J38" s="36" t="s">
        <v>41</v>
      </c>
      <c r="K38" s="36" t="s">
        <v>139</v>
      </c>
      <c r="L38" s="41" t="s">
        <v>26</v>
      </c>
      <c r="M38" s="40">
        <v>12874.270338744569</v>
      </c>
      <c r="N38" s="40">
        <f>M38*I38</f>
        <v>77245.622032467421</v>
      </c>
    </row>
    <row r="39" spans="1:14" s="43" customFormat="1" ht="15" customHeight="1" x14ac:dyDescent="0.25">
      <c r="A39" s="30">
        <v>42</v>
      </c>
      <c r="B39" s="36" t="s">
        <v>32</v>
      </c>
      <c r="C39" s="30" t="s">
        <v>27</v>
      </c>
      <c r="D39" s="37" t="s">
        <v>19</v>
      </c>
      <c r="E39" s="36" t="s">
        <v>83</v>
      </c>
      <c r="F39" s="63"/>
      <c r="G39" s="38" t="s">
        <v>127</v>
      </c>
      <c r="H39" s="36" t="s">
        <v>31</v>
      </c>
      <c r="I39" s="39">
        <v>3</v>
      </c>
      <c r="J39" s="36" t="s">
        <v>41</v>
      </c>
      <c r="K39" s="36" t="s">
        <v>139</v>
      </c>
      <c r="L39" s="41" t="s">
        <v>26</v>
      </c>
      <c r="M39" s="40">
        <v>12874.270338744569</v>
      </c>
      <c r="N39" s="40">
        <f>M39*I39</f>
        <v>38622.811016233711</v>
      </c>
    </row>
    <row r="40" spans="1:14" s="43" customFormat="1" ht="15" customHeight="1" x14ac:dyDescent="0.25">
      <c r="A40" s="30">
        <v>43</v>
      </c>
      <c r="B40" s="36" t="s">
        <v>32</v>
      </c>
      <c r="C40" s="30" t="s">
        <v>27</v>
      </c>
      <c r="D40" s="37" t="s">
        <v>19</v>
      </c>
      <c r="E40" s="36" t="s">
        <v>84</v>
      </c>
      <c r="F40" s="63"/>
      <c r="G40" s="38" t="s">
        <v>128</v>
      </c>
      <c r="H40" s="36" t="s">
        <v>31</v>
      </c>
      <c r="I40" s="39">
        <v>6</v>
      </c>
      <c r="J40" s="36" t="s">
        <v>41</v>
      </c>
      <c r="K40" s="36" t="s">
        <v>139</v>
      </c>
      <c r="L40" s="41" t="s">
        <v>26</v>
      </c>
      <c r="M40" s="40">
        <v>12874.270338744569</v>
      </c>
      <c r="N40" s="40">
        <f>M40*I40</f>
        <v>77245.622032467421</v>
      </c>
    </row>
    <row r="41" spans="1:14" s="43" customFormat="1" ht="15" customHeight="1" x14ac:dyDescent="0.25">
      <c r="A41" s="30">
        <v>44</v>
      </c>
      <c r="B41" s="36" t="s">
        <v>32</v>
      </c>
      <c r="C41" s="30" t="s">
        <v>27</v>
      </c>
      <c r="D41" s="37" t="s">
        <v>19</v>
      </c>
      <c r="E41" s="36" t="s">
        <v>85</v>
      </c>
      <c r="F41" s="63"/>
      <c r="G41" s="38" t="s">
        <v>129</v>
      </c>
      <c r="H41" s="36" t="s">
        <v>31</v>
      </c>
      <c r="I41" s="39">
        <v>2</v>
      </c>
      <c r="J41" s="36" t="s">
        <v>41</v>
      </c>
      <c r="K41" s="36" t="s">
        <v>139</v>
      </c>
      <c r="L41" s="41" t="s">
        <v>26</v>
      </c>
      <c r="M41" s="40">
        <v>12874.270338744569</v>
      </c>
      <c r="N41" s="40">
        <f>M41*I41</f>
        <v>25748.540677489138</v>
      </c>
    </row>
    <row r="42" spans="1:14" s="43" customFormat="1" ht="15" customHeight="1" x14ac:dyDescent="0.25">
      <c r="A42" s="30">
        <v>45</v>
      </c>
      <c r="B42" s="36" t="s">
        <v>32</v>
      </c>
      <c r="C42" s="30" t="s">
        <v>27</v>
      </c>
      <c r="D42" s="37" t="s">
        <v>19</v>
      </c>
      <c r="E42" s="36" t="s">
        <v>86</v>
      </c>
      <c r="F42" s="63"/>
      <c r="G42" s="38" t="s">
        <v>130</v>
      </c>
      <c r="H42" s="36" t="s">
        <v>31</v>
      </c>
      <c r="I42" s="39">
        <v>4</v>
      </c>
      <c r="J42" s="36" t="s">
        <v>41</v>
      </c>
      <c r="K42" s="36" t="s">
        <v>139</v>
      </c>
      <c r="L42" s="41" t="s">
        <v>26</v>
      </c>
      <c r="M42" s="40">
        <v>12874.270338744569</v>
      </c>
      <c r="N42" s="40">
        <f>M42*I42</f>
        <v>51497.081354978276</v>
      </c>
    </row>
    <row r="43" spans="1:14" s="43" customFormat="1" ht="15" customHeight="1" x14ac:dyDescent="0.25">
      <c r="A43" s="30">
        <v>47</v>
      </c>
      <c r="B43" s="36" t="s">
        <v>32</v>
      </c>
      <c r="C43" s="30" t="s">
        <v>27</v>
      </c>
      <c r="D43" s="37" t="s">
        <v>19</v>
      </c>
      <c r="E43" s="36" t="s">
        <v>64</v>
      </c>
      <c r="F43" s="63"/>
      <c r="G43" s="38" t="s">
        <v>107</v>
      </c>
      <c r="H43" s="36" t="s">
        <v>31</v>
      </c>
      <c r="I43" s="39">
        <v>5</v>
      </c>
      <c r="J43" s="36" t="s">
        <v>41</v>
      </c>
      <c r="K43" s="36" t="s">
        <v>139</v>
      </c>
      <c r="L43" s="41" t="s">
        <v>26</v>
      </c>
      <c r="M43" s="40">
        <v>12874.270338744569</v>
      </c>
      <c r="N43" s="40">
        <f>M43*I43</f>
        <v>64371.351693722841</v>
      </c>
    </row>
    <row r="44" spans="1:14" s="43" customFormat="1" ht="15" customHeight="1" x14ac:dyDescent="0.25">
      <c r="A44" s="30">
        <v>48</v>
      </c>
      <c r="B44" s="36" t="s">
        <v>32</v>
      </c>
      <c r="C44" s="30" t="s">
        <v>27</v>
      </c>
      <c r="D44" s="37" t="s">
        <v>19</v>
      </c>
      <c r="E44" s="36" t="s">
        <v>87</v>
      </c>
      <c r="F44" s="63"/>
      <c r="G44" s="38" t="s">
        <v>131</v>
      </c>
      <c r="H44" s="36" t="s">
        <v>31</v>
      </c>
      <c r="I44" s="39">
        <v>22</v>
      </c>
      <c r="J44" s="36" t="s">
        <v>41</v>
      </c>
      <c r="K44" s="36" t="s">
        <v>139</v>
      </c>
      <c r="L44" s="41" t="s">
        <v>26</v>
      </c>
      <c r="M44" s="40">
        <v>12874.270338744569</v>
      </c>
      <c r="N44" s="40">
        <f>M44*I44</f>
        <v>283233.9474523805</v>
      </c>
    </row>
    <row r="45" spans="1:14" s="43" customFormat="1" ht="15" customHeight="1" x14ac:dyDescent="0.25">
      <c r="A45" s="30">
        <v>50</v>
      </c>
      <c r="B45" s="36" t="s">
        <v>32</v>
      </c>
      <c r="C45" s="30" t="s">
        <v>27</v>
      </c>
      <c r="D45" s="37" t="s">
        <v>19</v>
      </c>
      <c r="E45" s="36" t="s">
        <v>88</v>
      </c>
      <c r="F45" s="63"/>
      <c r="G45" s="38" t="s">
        <v>132</v>
      </c>
      <c r="H45" s="36" t="s">
        <v>31</v>
      </c>
      <c r="I45" s="39">
        <v>10</v>
      </c>
      <c r="J45" s="36" t="s">
        <v>41</v>
      </c>
      <c r="K45" s="36" t="s">
        <v>139</v>
      </c>
      <c r="L45" s="41" t="s">
        <v>26</v>
      </c>
      <c r="M45" s="40">
        <v>12874.270338744569</v>
      </c>
      <c r="N45" s="40">
        <f>M45*I45</f>
        <v>128742.70338744568</v>
      </c>
    </row>
    <row r="46" spans="1:14" s="43" customFormat="1" ht="15" customHeight="1" x14ac:dyDescent="0.25">
      <c r="A46" s="30">
        <v>51</v>
      </c>
      <c r="B46" s="36" t="s">
        <v>32</v>
      </c>
      <c r="C46" s="30" t="s">
        <v>27</v>
      </c>
      <c r="D46" s="37" t="s">
        <v>19</v>
      </c>
      <c r="E46" s="36" t="s">
        <v>89</v>
      </c>
      <c r="F46" s="53"/>
      <c r="G46" s="38" t="s">
        <v>133</v>
      </c>
      <c r="H46" s="36" t="s">
        <v>31</v>
      </c>
      <c r="I46" s="39">
        <v>1</v>
      </c>
      <c r="J46" s="36" t="s">
        <v>41</v>
      </c>
      <c r="K46" s="36" t="s">
        <v>139</v>
      </c>
      <c r="L46" s="41" t="s">
        <v>26</v>
      </c>
      <c r="M46" s="40">
        <v>12874.270338744569</v>
      </c>
      <c r="N46" s="40">
        <f>M46*I46</f>
        <v>12874.270338744569</v>
      </c>
    </row>
    <row r="47" spans="1:14" s="43" customFormat="1" ht="15" customHeight="1" x14ac:dyDescent="0.25">
      <c r="A47" s="30">
        <v>52</v>
      </c>
      <c r="B47" s="36" t="s">
        <v>28</v>
      </c>
      <c r="C47" s="30" t="s">
        <v>52</v>
      </c>
      <c r="D47" s="37" t="s">
        <v>19</v>
      </c>
      <c r="E47" s="36" t="s">
        <v>90</v>
      </c>
      <c r="F47" s="52">
        <v>7</v>
      </c>
      <c r="G47" s="38" t="s">
        <v>134</v>
      </c>
      <c r="H47" s="36" t="s">
        <v>20</v>
      </c>
      <c r="I47" s="39">
        <v>28</v>
      </c>
      <c r="J47" s="36" t="s">
        <v>33</v>
      </c>
      <c r="K47" s="36" t="s">
        <v>141</v>
      </c>
      <c r="L47" s="41" t="s">
        <v>26</v>
      </c>
      <c r="M47" s="40">
        <v>388.03226626355075</v>
      </c>
      <c r="N47" s="40">
        <f>M47*I47</f>
        <v>10864.903455379421</v>
      </c>
    </row>
    <row r="48" spans="1:14" s="43" customFormat="1" ht="15" customHeight="1" x14ac:dyDescent="0.25">
      <c r="A48" s="30">
        <v>53</v>
      </c>
      <c r="B48" s="36" t="s">
        <v>28</v>
      </c>
      <c r="C48" s="30" t="s">
        <v>52</v>
      </c>
      <c r="D48" s="37" t="s">
        <v>19</v>
      </c>
      <c r="E48" s="36" t="s">
        <v>91</v>
      </c>
      <c r="F48" s="63"/>
      <c r="G48" s="38" t="s">
        <v>135</v>
      </c>
      <c r="H48" s="36" t="s">
        <v>20</v>
      </c>
      <c r="I48" s="39">
        <v>26</v>
      </c>
      <c r="J48" s="36" t="s">
        <v>33</v>
      </c>
      <c r="K48" s="36" t="s">
        <v>46</v>
      </c>
      <c r="L48" s="41" t="s">
        <v>26</v>
      </c>
      <c r="M48" s="40">
        <v>350.93527267611171</v>
      </c>
      <c r="N48" s="40">
        <f>M48*I48</f>
        <v>9124.3170895789044</v>
      </c>
    </row>
    <row r="49" spans="1:14" s="43" customFormat="1" ht="15" customHeight="1" x14ac:dyDescent="0.25">
      <c r="A49" s="30">
        <v>54</v>
      </c>
      <c r="B49" s="36" t="s">
        <v>28</v>
      </c>
      <c r="C49" s="30" t="s">
        <v>52</v>
      </c>
      <c r="D49" s="37" t="s">
        <v>19</v>
      </c>
      <c r="E49" s="36" t="s">
        <v>92</v>
      </c>
      <c r="F49" s="63"/>
      <c r="G49" s="38" t="s">
        <v>136</v>
      </c>
      <c r="H49" s="36" t="s">
        <v>20</v>
      </c>
      <c r="I49" s="39">
        <v>3</v>
      </c>
      <c r="J49" s="36" t="s">
        <v>33</v>
      </c>
      <c r="K49" s="36" t="s">
        <v>46</v>
      </c>
      <c r="L49" s="41" t="s">
        <v>26</v>
      </c>
      <c r="M49" s="40">
        <v>350.93527267611171</v>
      </c>
      <c r="N49" s="40">
        <f>M49*I49</f>
        <v>1052.8058180283351</v>
      </c>
    </row>
    <row r="50" spans="1:14" s="43" customFormat="1" ht="15" customHeight="1" x14ac:dyDescent="0.25">
      <c r="A50" s="30">
        <v>55</v>
      </c>
      <c r="B50" s="36" t="s">
        <v>28</v>
      </c>
      <c r="C50" s="30" t="s">
        <v>52</v>
      </c>
      <c r="D50" s="37" t="s">
        <v>19</v>
      </c>
      <c r="E50" s="36" t="s">
        <v>93</v>
      </c>
      <c r="F50" s="63"/>
      <c r="G50" s="38" t="s">
        <v>137</v>
      </c>
      <c r="H50" s="36" t="s">
        <v>20</v>
      </c>
      <c r="I50" s="39">
        <v>31</v>
      </c>
      <c r="J50" s="36" t="s">
        <v>33</v>
      </c>
      <c r="K50" s="36" t="s">
        <v>46</v>
      </c>
      <c r="L50" s="41" t="s">
        <v>26</v>
      </c>
      <c r="M50" s="40">
        <v>350.93527267611171</v>
      </c>
      <c r="N50" s="40">
        <f>M50*I50</f>
        <v>10878.993452959463</v>
      </c>
    </row>
    <row r="51" spans="1:14" s="43" customFormat="1" ht="15" customHeight="1" x14ac:dyDescent="0.25">
      <c r="A51" s="30">
        <v>56</v>
      </c>
      <c r="B51" s="36" t="s">
        <v>28</v>
      </c>
      <c r="C51" s="30" t="s">
        <v>52</v>
      </c>
      <c r="D51" s="37" t="s">
        <v>19</v>
      </c>
      <c r="E51" s="36" t="s">
        <v>94</v>
      </c>
      <c r="F51" s="63"/>
      <c r="G51" s="38" t="s">
        <v>138</v>
      </c>
      <c r="H51" s="36" t="s">
        <v>20</v>
      </c>
      <c r="I51" s="39">
        <v>3</v>
      </c>
      <c r="J51" s="36" t="s">
        <v>33</v>
      </c>
      <c r="K51" s="36" t="s">
        <v>46</v>
      </c>
      <c r="L51" s="41" t="s">
        <v>26</v>
      </c>
      <c r="M51" s="40">
        <v>350.93527267611171</v>
      </c>
      <c r="N51" s="40">
        <f>M51*I51</f>
        <v>1052.8058180283351</v>
      </c>
    </row>
    <row r="52" spans="1:14" s="43" customFormat="1" ht="15" customHeight="1" x14ac:dyDescent="0.25">
      <c r="A52" s="30">
        <v>57</v>
      </c>
      <c r="B52" s="36" t="s">
        <v>28</v>
      </c>
      <c r="C52" s="30" t="s">
        <v>52</v>
      </c>
      <c r="D52" s="37" t="s">
        <v>19</v>
      </c>
      <c r="E52" s="36" t="s">
        <v>60</v>
      </c>
      <c r="F52" s="53"/>
      <c r="G52" s="38" t="s">
        <v>103</v>
      </c>
      <c r="H52" s="36" t="s">
        <v>48</v>
      </c>
      <c r="I52" s="39">
        <v>4</v>
      </c>
      <c r="J52" s="36" t="s">
        <v>33</v>
      </c>
      <c r="K52" s="36" t="s">
        <v>42</v>
      </c>
      <c r="L52" s="41" t="s">
        <v>26</v>
      </c>
      <c r="M52" s="40">
        <v>291.91073014786878</v>
      </c>
      <c r="N52" s="40">
        <f>M52*I52</f>
        <v>1167.6429205914751</v>
      </c>
    </row>
    <row r="53" spans="1:14" x14ac:dyDescent="0.25">
      <c r="A53" s="29"/>
      <c r="B53" s="29"/>
      <c r="C53" s="29"/>
      <c r="D53" s="29"/>
      <c r="E53" s="29"/>
      <c r="F53" s="29"/>
      <c r="G53" s="47"/>
      <c r="H53" s="29"/>
      <c r="I53" s="48">
        <f>SUM(I7:I52)</f>
        <v>484</v>
      </c>
      <c r="J53" s="29"/>
      <c r="K53" s="49"/>
      <c r="L53" s="50"/>
      <c r="M53" s="48"/>
      <c r="N53" s="48">
        <f>SUM(N7:N52)</f>
        <v>1634535.5907276382</v>
      </c>
    </row>
    <row r="54" spans="1:14" x14ac:dyDescent="0.25">
      <c r="A54" s="11"/>
      <c r="B54" s="11"/>
      <c r="C54" s="11"/>
      <c r="D54" s="11"/>
      <c r="E54" s="4"/>
      <c r="F54" s="11"/>
      <c r="G54" s="7"/>
      <c r="H54" s="12"/>
      <c r="I54" s="64"/>
      <c r="J54" s="24"/>
      <c r="K54" s="12"/>
      <c r="L54" s="22"/>
      <c r="M54" s="13"/>
      <c r="N54" s="13"/>
    </row>
    <row r="55" spans="1:14" ht="15.75" x14ac:dyDescent="0.25">
      <c r="A55" s="14" t="s">
        <v>22</v>
      </c>
      <c r="B55" s="11"/>
      <c r="C55" s="11"/>
      <c r="D55" s="11"/>
      <c r="E55" s="4"/>
      <c r="F55" s="11"/>
      <c r="G55" s="7"/>
      <c r="H55" s="12"/>
      <c r="I55" s="64"/>
      <c r="J55" s="24"/>
      <c r="K55" s="12"/>
      <c r="L55" s="22"/>
      <c r="M55" s="15"/>
      <c r="N55" s="15"/>
    </row>
    <row r="56" spans="1:14" x14ac:dyDescent="0.25">
      <c r="A56" s="11" t="s">
        <v>23</v>
      </c>
      <c r="B56" s="11"/>
      <c r="C56" s="11"/>
      <c r="D56" s="11"/>
      <c r="E56" s="4"/>
      <c r="F56" s="11"/>
      <c r="G56" s="7"/>
      <c r="H56" s="12"/>
      <c r="I56" s="64"/>
      <c r="J56" s="24"/>
      <c r="K56" s="12"/>
      <c r="L56" s="22"/>
      <c r="M56" s="13"/>
      <c r="N56" s="13"/>
    </row>
    <row r="57" spans="1:14" x14ac:dyDescent="0.25">
      <c r="A57" s="11" t="s">
        <v>24</v>
      </c>
      <c r="B57" s="11"/>
      <c r="C57" s="11"/>
      <c r="D57" s="11"/>
      <c r="E57" s="4"/>
      <c r="F57" s="11"/>
      <c r="G57" s="7"/>
      <c r="H57" s="12"/>
      <c r="I57" s="64"/>
      <c r="J57" s="24"/>
      <c r="K57" s="12"/>
      <c r="L57" s="22"/>
      <c r="M57" s="13"/>
      <c r="N57" s="13"/>
    </row>
    <row r="58" spans="1:14" x14ac:dyDescent="0.25">
      <c r="A58" s="11" t="s">
        <v>53</v>
      </c>
      <c r="B58" s="11"/>
      <c r="C58" s="11"/>
      <c r="D58" s="11"/>
      <c r="E58" s="4"/>
      <c r="F58" s="11"/>
      <c r="G58" s="7"/>
      <c r="H58" s="12"/>
      <c r="I58" s="64"/>
      <c r="J58" s="24"/>
      <c r="K58" s="12"/>
      <c r="L58" s="22"/>
      <c r="M58" s="13"/>
      <c r="N58" s="13"/>
    </row>
    <row r="59" spans="1:14" x14ac:dyDescent="0.25">
      <c r="A59" s="11"/>
      <c r="B59" s="11"/>
      <c r="C59" s="11"/>
      <c r="D59" s="11"/>
      <c r="E59" s="4"/>
      <c r="F59" s="11"/>
      <c r="G59" s="7"/>
      <c r="H59" s="12"/>
      <c r="I59" s="64"/>
      <c r="J59" s="24"/>
      <c r="K59" s="12"/>
      <c r="L59" s="22"/>
      <c r="M59" s="13"/>
      <c r="N59" s="13"/>
    </row>
    <row r="60" spans="1:14" x14ac:dyDescent="0.25">
      <c r="A60" s="11" t="s">
        <v>9</v>
      </c>
      <c r="B60" s="11"/>
      <c r="C60" s="11"/>
      <c r="D60" s="11"/>
      <c r="E60" s="4"/>
      <c r="F60" s="11"/>
      <c r="G60" s="7"/>
      <c r="H60" s="12"/>
      <c r="I60" s="64"/>
      <c r="J60" s="24"/>
      <c r="K60" s="12"/>
      <c r="L60" s="22"/>
      <c r="M60" s="13"/>
      <c r="N60" s="13"/>
    </row>
    <row r="61" spans="1:14" x14ac:dyDescent="0.25">
      <c r="A61" s="11" t="s">
        <v>10</v>
      </c>
      <c r="B61" s="11"/>
      <c r="C61" s="11"/>
      <c r="D61" s="11"/>
      <c r="E61" s="4"/>
      <c r="F61" s="11"/>
      <c r="G61" s="7"/>
      <c r="H61" s="12"/>
      <c r="I61" s="64"/>
      <c r="J61" s="24"/>
      <c r="K61" s="12"/>
      <c r="L61" s="22"/>
      <c r="M61" s="13"/>
      <c r="N61" s="13"/>
    </row>
    <row r="62" spans="1:14" x14ac:dyDescent="0.25">
      <c r="A62" s="11"/>
      <c r="B62" s="11"/>
      <c r="C62" s="11"/>
      <c r="D62" s="11"/>
      <c r="E62" s="4"/>
      <c r="F62" s="11"/>
      <c r="G62" s="7"/>
      <c r="H62" s="12"/>
      <c r="I62" s="64"/>
      <c r="J62" s="24"/>
      <c r="K62" s="12"/>
      <c r="L62" s="22"/>
      <c r="M62" s="13"/>
      <c r="N62" s="13"/>
    </row>
    <row r="63" spans="1:14" x14ac:dyDescent="0.25">
      <c r="A63" s="16" t="s">
        <v>11</v>
      </c>
      <c r="B63" s="11"/>
      <c r="C63" s="11"/>
      <c r="D63" s="11"/>
      <c r="E63" s="4"/>
      <c r="F63" s="11"/>
      <c r="G63" s="7"/>
      <c r="H63" s="12"/>
      <c r="I63" s="64"/>
      <c r="J63" s="24"/>
      <c r="K63" s="12"/>
      <c r="L63" s="22"/>
      <c r="M63" s="13"/>
      <c r="N63" s="13"/>
    </row>
    <row r="64" spans="1:14" x14ac:dyDescent="0.25">
      <c r="A64" s="17">
        <v>1</v>
      </c>
      <c r="B64" s="18" t="s">
        <v>12</v>
      </c>
      <c r="C64" s="18"/>
      <c r="D64" s="18"/>
      <c r="E64" s="18"/>
      <c r="F64" s="18"/>
      <c r="G64" s="18"/>
      <c r="H64" s="12"/>
      <c r="I64" s="64"/>
      <c r="J64" s="24"/>
      <c r="K64" s="12"/>
      <c r="L64" s="22"/>
      <c r="M64" s="13"/>
      <c r="N64" s="34"/>
    </row>
    <row r="65" spans="1:14" x14ac:dyDescent="0.25">
      <c r="A65" s="17">
        <v>2</v>
      </c>
      <c r="B65" s="26" t="s">
        <v>13</v>
      </c>
      <c r="C65" s="27"/>
      <c r="D65" s="27"/>
      <c r="E65" s="27"/>
      <c r="F65" s="27"/>
      <c r="G65" s="28"/>
      <c r="H65" s="12"/>
      <c r="I65" s="64"/>
      <c r="J65" s="24"/>
      <c r="K65" s="12"/>
      <c r="L65" s="22"/>
      <c r="M65" s="13"/>
      <c r="N65" s="13"/>
    </row>
    <row r="66" spans="1:14" x14ac:dyDescent="0.25">
      <c r="A66" s="17">
        <v>3</v>
      </c>
      <c r="B66" s="54" t="s">
        <v>14</v>
      </c>
      <c r="C66" s="55"/>
      <c r="D66" s="55"/>
      <c r="E66" s="55"/>
      <c r="F66" s="55"/>
      <c r="G66" s="56"/>
      <c r="H66" s="12"/>
      <c r="I66" s="64"/>
      <c r="J66" s="24"/>
      <c r="K66" s="12"/>
      <c r="L66" s="22"/>
      <c r="M66" s="13"/>
      <c r="N66" s="13"/>
    </row>
    <row r="67" spans="1:14" x14ac:dyDescent="0.25">
      <c r="A67" s="17">
        <v>4</v>
      </c>
      <c r="B67" s="54" t="s">
        <v>37</v>
      </c>
      <c r="C67" s="55"/>
      <c r="D67" s="55"/>
      <c r="E67" s="55"/>
      <c r="F67" s="55"/>
      <c r="G67" s="56"/>
      <c r="H67" s="12"/>
      <c r="I67" s="64"/>
      <c r="J67" s="24"/>
      <c r="K67" s="12"/>
      <c r="L67" s="22"/>
      <c r="M67" s="13"/>
      <c r="N67" s="13"/>
    </row>
    <row r="68" spans="1:14" x14ac:dyDescent="0.25">
      <c r="A68" s="17">
        <v>5</v>
      </c>
      <c r="B68" s="54" t="s">
        <v>15</v>
      </c>
      <c r="C68" s="55"/>
      <c r="D68" s="55"/>
      <c r="E68" s="55"/>
      <c r="F68" s="55"/>
      <c r="G68" s="56"/>
      <c r="H68" s="12"/>
      <c r="I68" s="64"/>
      <c r="J68" s="24"/>
      <c r="K68" s="12"/>
      <c r="L68" s="22"/>
      <c r="M68" s="13"/>
      <c r="N68" s="13"/>
    </row>
    <row r="69" spans="1:14" x14ac:dyDescent="0.25">
      <c r="A69" s="17">
        <v>6</v>
      </c>
      <c r="B69" s="54" t="s">
        <v>16</v>
      </c>
      <c r="C69" s="55"/>
      <c r="D69" s="55"/>
      <c r="E69" s="55"/>
      <c r="F69" s="55"/>
      <c r="G69" s="56"/>
      <c r="H69" s="12"/>
      <c r="I69" s="64"/>
      <c r="J69" s="24"/>
      <c r="K69" s="12"/>
      <c r="L69" s="22"/>
      <c r="M69" s="13"/>
      <c r="N69" s="13"/>
    </row>
    <row r="70" spans="1:14" ht="56.25" customHeight="1" x14ac:dyDescent="0.25">
      <c r="A70" s="17">
        <v>7</v>
      </c>
      <c r="B70" s="57" t="s">
        <v>17</v>
      </c>
      <c r="C70" s="58"/>
      <c r="D70" s="58"/>
      <c r="E70" s="58"/>
      <c r="F70" s="58"/>
      <c r="G70" s="59"/>
      <c r="H70" s="12"/>
      <c r="I70" s="64"/>
      <c r="J70" s="24"/>
      <c r="K70" s="12"/>
      <c r="L70" s="22"/>
      <c r="M70" s="13"/>
      <c r="N70" s="13"/>
    </row>
    <row r="71" spans="1:14" x14ac:dyDescent="0.25">
      <c r="A71" s="11"/>
      <c r="B71" s="11"/>
      <c r="C71" s="11"/>
      <c r="D71" s="11"/>
      <c r="E71" s="4"/>
      <c r="F71" s="11"/>
      <c r="G71" s="7"/>
      <c r="H71" s="12"/>
      <c r="I71" s="64"/>
      <c r="J71" s="24"/>
      <c r="K71" s="12"/>
      <c r="L71" s="22"/>
      <c r="M71" s="13"/>
      <c r="N71" s="13"/>
    </row>
    <row r="72" spans="1:14" x14ac:dyDescent="0.25">
      <c r="A72" s="11"/>
      <c r="B72" s="11"/>
      <c r="C72" s="11"/>
      <c r="D72" s="11"/>
      <c r="E72" s="4"/>
      <c r="F72" s="11"/>
      <c r="G72" s="7"/>
      <c r="H72" s="12"/>
      <c r="I72" s="64"/>
      <c r="J72" s="24"/>
      <c r="K72" s="12"/>
      <c r="L72" s="22"/>
      <c r="M72" s="13"/>
      <c r="N72" s="13"/>
    </row>
  </sheetData>
  <autoFilter ref="A6:N53">
    <sortState ref="A13:Q70">
      <sortCondition ref="L12:L496"/>
    </sortState>
  </autoFilter>
  <mergeCells count="13">
    <mergeCell ref="B70:G70"/>
    <mergeCell ref="B66:G66"/>
    <mergeCell ref="B67:G67"/>
    <mergeCell ref="A2:N2"/>
    <mergeCell ref="A3:N3"/>
    <mergeCell ref="M4:N4"/>
    <mergeCell ref="F19:F46"/>
    <mergeCell ref="F47:F52"/>
    <mergeCell ref="F7:F12"/>
    <mergeCell ref="F14:F15"/>
    <mergeCell ref="F16:F17"/>
    <mergeCell ref="B68:G68"/>
    <mergeCell ref="B69:G6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2025-02-20T05:42:54Z</dcterms:modified>
</cp:coreProperties>
</file>