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1квартал с 10.02.2025 по 03.03.2025\Лот 12 УСМТР\Приложение к объявлению о запросе цен лот 12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/>
</workbook>
</file>

<file path=xl/calcChain.xml><?xml version="1.0" encoding="utf-8"?>
<calcChain xmlns="http://schemas.openxmlformats.org/spreadsheetml/2006/main">
  <c r="Q3" i="1" l="1"/>
  <c r="I8" i="1" l="1"/>
  <c r="M4" i="1"/>
  <c r="M5" i="1"/>
  <c r="M6" i="1"/>
  <c r="M7" i="1"/>
  <c r="M3" i="1" l="1"/>
  <c r="M8" i="1" s="1"/>
  <c r="T3" i="1" l="1"/>
  <c r="U3" i="1" s="1"/>
</calcChain>
</file>

<file path=xl/sharedStrings.xml><?xml version="1.0" encoding="utf-8"?>
<sst xmlns="http://schemas.openxmlformats.org/spreadsheetml/2006/main" count="45" uniqueCount="33">
  <si>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</si>
  <si>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</si>
  <si>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</si>
  <si>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</si>
  <si>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</si>
  <si>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</si>
  <si>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</si>
  <si>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</si>
  <si>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</si>
  <si>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</si>
  <si>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</si>
  <si>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</si>
  <si>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</si>
  <si>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</si>
  <si>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</si>
  <si>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</si>
  <si>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</si>
  <si>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</si>
  <si>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</si>
  <si>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</si>
  <si>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Т</t>
  </si>
  <si>
    <t>TNZ1200001</t>
  </si>
  <si>
    <t>Лот 12.25  УСМТР (НЕДЕЛИМЫЙ )</t>
  </si>
  <si>
    <t>1324978</t>
  </si>
  <si>
    <t>1324980</t>
  </si>
  <si>
    <t>1509720</t>
  </si>
  <si>
    <t>TNZ1200002</t>
  </si>
  <si>
    <t>1509761</t>
  </si>
  <si>
    <t>TNZ1900002</t>
  </si>
  <si>
    <t>Труба 711х15,88 ASTM A691-Gr.5Cr CL.22</t>
  </si>
  <si>
    <t>Труба 813х15,88 ASTM A691-Gr.5Cr CL.22</t>
  </si>
  <si>
    <t>Труба э/св 812,8х20 5Cr Cl 22</t>
  </si>
  <si>
    <t>Труба э/св 812,8х16 5Cr Cl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</si>
</sst>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/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H3" sqref="H3:I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23</v>
      </c>
      <c r="C3" s="18" t="s">
        <v>21</v>
      </c>
      <c r="D3" s="18" t="s">
        <v>29</v>
      </c>
      <c r="E3" s="4"/>
      <c r="F3" s="4"/>
      <c r="G3" s="15" t="s">
        <v>10</v>
      </c>
      <c r="H3" s="18" t="s">
        <v>20</v>
      </c>
      <c r="I3" s="20">
        <v>1.583</v>
      </c>
      <c r="J3" s="19">
        <v>624786</v>
      </c>
      <c r="K3" s="13"/>
      <c r="L3" s="13"/>
      <c r="M3" s="16">
        <f>I3*J3</f>
        <v>989036.23800000001</v>
      </c>
      <c r="N3" s="21">
        <v>40924</v>
      </c>
      <c r="O3" s="11" t="s">
        <v>15</v>
      </c>
      <c r="Q3" s="5">
        <f>M8*1.2</f>
        <v>14780454.109199999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9">
        <v>2</v>
      </c>
      <c r="B4" s="18" t="s">
        <v>24</v>
      </c>
      <c r="C4" s="18" t="s">
        <v>21</v>
      </c>
      <c r="D4" s="18" t="s">
        <v>30</v>
      </c>
      <c r="E4" s="19"/>
      <c r="F4" s="19"/>
      <c r="G4" s="15" t="s">
        <v>10</v>
      </c>
      <c r="H4" s="18" t="s">
        <v>20</v>
      </c>
      <c r="I4" s="20">
        <v>1.88</v>
      </c>
      <c r="J4" s="19">
        <v>541604</v>
      </c>
      <c r="K4" s="19"/>
      <c r="L4" s="19"/>
      <c r="M4" s="16">
        <f t="shared" ref="M4:M7" si="0">I4*J4</f>
        <v>1018215.5199999999</v>
      </c>
      <c r="N4" s="21">
        <v>41092</v>
      </c>
    </row>
    <row r="5" spans="1:22" x14ac:dyDescent="0.25">
      <c r="A5" s="19">
        <v>3</v>
      </c>
      <c r="B5" s="18" t="s">
        <v>24</v>
      </c>
      <c r="C5" s="18" t="s">
        <v>21</v>
      </c>
      <c r="D5" s="18" t="s">
        <v>30</v>
      </c>
      <c r="E5" s="19"/>
      <c r="F5" s="19"/>
      <c r="G5" s="15" t="s">
        <v>10</v>
      </c>
      <c r="H5" s="18" t="s">
        <v>20</v>
      </c>
      <c r="I5" s="20">
        <v>9.8680000000000003</v>
      </c>
      <c r="J5" s="19">
        <v>541604</v>
      </c>
      <c r="K5" s="19"/>
      <c r="L5" s="19"/>
      <c r="M5" s="16">
        <f t="shared" si="0"/>
        <v>5344548.2719999999</v>
      </c>
      <c r="N5" s="21">
        <v>41092</v>
      </c>
    </row>
    <row r="6" spans="1:22" x14ac:dyDescent="0.25">
      <c r="A6" s="19">
        <v>4</v>
      </c>
      <c r="B6" s="18" t="s">
        <v>25</v>
      </c>
      <c r="C6" s="18" t="s">
        <v>26</v>
      </c>
      <c r="D6" s="18" t="s">
        <v>31</v>
      </c>
      <c r="E6" s="19"/>
      <c r="F6" s="19"/>
      <c r="G6" s="15" t="s">
        <v>10</v>
      </c>
      <c r="H6" s="18" t="s">
        <v>20</v>
      </c>
      <c r="I6" s="20">
        <v>5.8650000000000002</v>
      </c>
      <c r="J6" s="19">
        <v>621595</v>
      </c>
      <c r="K6" s="19"/>
      <c r="L6" s="19"/>
      <c r="M6" s="16">
        <f t="shared" si="0"/>
        <v>3645654.6750000003</v>
      </c>
      <c r="N6" s="21">
        <v>41145</v>
      </c>
    </row>
    <row r="7" spans="1:22" x14ac:dyDescent="0.25">
      <c r="A7" s="19">
        <v>5</v>
      </c>
      <c r="B7" s="18" t="s">
        <v>27</v>
      </c>
      <c r="C7" s="18" t="s">
        <v>28</v>
      </c>
      <c r="D7" s="18" t="s">
        <v>32</v>
      </c>
      <c r="E7" s="19"/>
      <c r="F7" s="19"/>
      <c r="G7" s="15" t="s">
        <v>10</v>
      </c>
      <c r="H7" s="18" t="s">
        <v>20</v>
      </c>
      <c r="I7" s="20">
        <v>2.0529999999999999</v>
      </c>
      <c r="J7" s="19">
        <v>642762</v>
      </c>
      <c r="K7" s="19"/>
      <c r="L7" s="19"/>
      <c r="M7" s="16">
        <f t="shared" si="0"/>
        <v>1319590.3859999999</v>
      </c>
      <c r="N7" s="21">
        <v>41145</v>
      </c>
    </row>
    <row r="8" spans="1:22" x14ac:dyDescent="0.25">
      <c r="I8" s="17">
        <f>SUM(I3:I7)</f>
        <v>21.248999999999999</v>
      </c>
      <c r="M8" s="3">
        <f>SUM(M3:M7)</f>
        <v>12317045.091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2025-01-29T12:16:11Z</dcterms:modified>
</cp:coreProperties>
</file>