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17 УСМТР\Приложение к объявлению о запросе цен лот 17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I7" i="1"/>
  <c r="M7" i="1"/>
  <c r="M4" i="1"/>
  <c r="M5" i="1"/>
  <c r="M6" i="1"/>
  <c r="M3" i="1" l="1"/>
  <c r="T3" i="1" l="1"/>
  <c r="U3" i="1" s="1"/>
</calcChain>
</file>

<file path=xl/sharedStrings.xml><?xml version="1.0" encoding="utf-8"?>
<sst xmlns="http://schemas.openxmlformats.org/spreadsheetml/2006/main" count="40" uniqueCount="29">
  <si>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</si>
  <si>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</si>
  <si>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</si>
  <si>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</si>
  <si>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</si>
  <si>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</si>
  <si>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</si>
  <si>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</si>
  <si>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</si>
  <si>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</si>
  <si>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</si>
  <si>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</si>
  <si>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</si>
  <si>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</si>
  <si>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</si>
  <si>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</si>
  <si>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</si>
  <si>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</si>
  <si>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</si>
  <si>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</si>
  <si>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</si>
  <si>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Лот 17.25  УСМТР (НЕДЕЛИМЫЙ )</t>
  </si>
  <si>
    <t>1509762</t>
  </si>
  <si>
    <t>TNZ1200005</t>
  </si>
  <si>
    <t>TNZ1200004</t>
  </si>
  <si>
    <t>1509768</t>
  </si>
  <si>
    <t>TNZ1200002</t>
  </si>
  <si>
    <t>Труба б/ш 457х14,27 P5</t>
  </si>
  <si>
    <t>Труба б/ш 457х17,48 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</si>
</sst>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H3" sqref="H3:I6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22</v>
      </c>
      <c r="C3" s="18" t="s">
        <v>23</v>
      </c>
      <c r="D3" s="18" t="s">
        <v>27</v>
      </c>
      <c r="E3" s="4"/>
      <c r="F3" s="4"/>
      <c r="G3" s="15" t="s">
        <v>10</v>
      </c>
      <c r="H3" s="18" t="s">
        <v>20</v>
      </c>
      <c r="I3" s="20">
        <v>0.19800000000000001</v>
      </c>
      <c r="J3" s="19">
        <v>617124</v>
      </c>
      <c r="K3" s="13"/>
      <c r="L3" s="13"/>
      <c r="M3" s="16">
        <f>I3*J3</f>
        <v>122190.55200000001</v>
      </c>
      <c r="N3" s="21">
        <v>41145</v>
      </c>
      <c r="O3" s="11" t="s">
        <v>15</v>
      </c>
      <c r="Q3" s="5">
        <f>M7*1.2</f>
        <v>6937855.2216000007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8" t="s">
        <v>22</v>
      </c>
      <c r="C4" s="18" t="s">
        <v>23</v>
      </c>
      <c r="D4" s="18" t="s">
        <v>27</v>
      </c>
      <c r="E4" s="19"/>
      <c r="F4" s="19"/>
      <c r="G4" s="15" t="s">
        <v>10</v>
      </c>
      <c r="H4" s="18" t="s">
        <v>20</v>
      </c>
      <c r="I4" s="20">
        <v>4.3840000000000003</v>
      </c>
      <c r="J4" s="19">
        <v>617124</v>
      </c>
      <c r="K4" s="19"/>
      <c r="L4" s="19"/>
      <c r="M4" s="16">
        <f t="shared" ref="M4:M6" si="0">I4*J4</f>
        <v>2705471.6160000004</v>
      </c>
      <c r="N4" s="21">
        <v>41145</v>
      </c>
    </row>
    <row r="5" spans="1:22" x14ac:dyDescent="0.25">
      <c r="A5" s="19">
        <v>3</v>
      </c>
      <c r="B5" s="18" t="s">
        <v>22</v>
      </c>
      <c r="C5" s="18" t="s">
        <v>24</v>
      </c>
      <c r="D5" s="18" t="s">
        <v>27</v>
      </c>
      <c r="E5" s="19"/>
      <c r="F5" s="19"/>
      <c r="G5" s="15" t="s">
        <v>10</v>
      </c>
      <c r="H5" s="18" t="s">
        <v>20</v>
      </c>
      <c r="I5" s="20">
        <v>1.2749999999999999</v>
      </c>
      <c r="J5" s="19">
        <v>582080</v>
      </c>
      <c r="K5" s="19"/>
      <c r="L5" s="19"/>
      <c r="M5" s="16">
        <f t="shared" si="0"/>
        <v>742152</v>
      </c>
      <c r="N5" s="21">
        <v>41145</v>
      </c>
    </row>
    <row r="6" spans="1:22" x14ac:dyDescent="0.25">
      <c r="A6" s="19">
        <v>4</v>
      </c>
      <c r="B6" s="18" t="s">
        <v>25</v>
      </c>
      <c r="C6" s="18" t="s">
        <v>26</v>
      </c>
      <c r="D6" s="18" t="s">
        <v>28</v>
      </c>
      <c r="E6" s="19"/>
      <c r="F6" s="19"/>
      <c r="G6" s="15" t="s">
        <v>10</v>
      </c>
      <c r="H6" s="18" t="s">
        <v>20</v>
      </c>
      <c r="I6" s="20">
        <v>4.157</v>
      </c>
      <c r="J6" s="19">
        <v>532050</v>
      </c>
      <c r="K6" s="19"/>
      <c r="L6" s="19"/>
      <c r="M6" s="16">
        <f t="shared" si="0"/>
        <v>2211731.85</v>
      </c>
      <c r="N6" s="21">
        <v>41145</v>
      </c>
    </row>
    <row r="7" spans="1:22" x14ac:dyDescent="0.25">
      <c r="I7" s="17">
        <f>SUM(I3:I6)</f>
        <v>10.014000000000001</v>
      </c>
      <c r="M7" s="3">
        <f>SUM(M3:M6)</f>
        <v>5781546.0180000011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2025-01-29T13:05:59Z</dcterms:modified>
</cp:coreProperties>
</file>