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1квартал с 10.02.2025 по 03.03.2025\Лот 18 УСМТР\Приложение к объявлению о запросе цен лот 18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Q3" i="1" l="1"/>
  <c r="I6" i="1" l="1"/>
  <c r="M4" i="1"/>
  <c r="M5" i="1"/>
  <c r="M3" i="1" l="1"/>
  <c r="M6" i="1" s="1"/>
  <c r="T3" i="1" l="1"/>
  <c r="U3" i="1" s="1"/>
</calcChain>
</file>

<file path=xl/sharedStrings.xml><?xml version="1.0" encoding="utf-8"?>
<sst xmlns="http://schemas.openxmlformats.org/spreadsheetml/2006/main" count="35" uniqueCount="26">
  <si>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</si>
  <si>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</si>
  <si>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</si>
  <si>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</si>
  <si>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</si>
  <si>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</si>
  <si>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</si>
  <si>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</si>
  <si>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</si>
  <si>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</si>
  <si>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</si>
  <si>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</si>
  <si>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</si>
  <si>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</si>
  <si>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</si>
  <si>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</si>
  <si>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</si>
  <si>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</si>
  <si>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</si>
  <si>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</si>
  <si>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Т</t>
  </si>
  <si>
    <t>TNZ1200005</t>
  </si>
  <si>
    <t>Лот 18.25  УСМТР (НЕДЕЛИМЫЙ )</t>
  </si>
  <si>
    <t>1509766</t>
  </si>
  <si>
    <t>TNZ1200006</t>
  </si>
  <si>
    <t>Труба б/ш 609,6х17,48 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</si>
</sst>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/>
    </xf>
    <xf numFmtId="164" fontId="0" fillId="0" borderId="0" xfId="0" applyNumberFormat="1"/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0" fontId="0" fillId="0" borderId="1" xfId="0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H3" sqref="H3:I5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22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20" t="s">
        <v>23</v>
      </c>
      <c r="C3" s="20" t="s">
        <v>21</v>
      </c>
      <c r="D3" s="20" t="s">
        <v>25</v>
      </c>
      <c r="E3" s="4"/>
      <c r="F3" s="4"/>
      <c r="G3" s="15" t="s">
        <v>10</v>
      </c>
      <c r="H3" s="18" t="s">
        <v>20</v>
      </c>
      <c r="I3" s="21">
        <v>16.709</v>
      </c>
      <c r="J3" s="22">
        <v>584930</v>
      </c>
      <c r="K3" s="13"/>
      <c r="L3" s="13"/>
      <c r="M3" s="16">
        <f>I3*J3</f>
        <v>9773595.3699999992</v>
      </c>
      <c r="N3" s="23">
        <v>41145</v>
      </c>
      <c r="O3" s="11" t="s">
        <v>15</v>
      </c>
      <c r="Q3" s="5">
        <f>M6*1.2</f>
        <v>16191721.517999999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20" t="s">
        <v>23</v>
      </c>
      <c r="C4" s="20" t="s">
        <v>24</v>
      </c>
      <c r="D4" s="20" t="s">
        <v>25</v>
      </c>
      <c r="E4" s="19"/>
      <c r="F4" s="19"/>
      <c r="G4" s="15" t="s">
        <v>10</v>
      </c>
      <c r="H4" s="18" t="s">
        <v>20</v>
      </c>
      <c r="I4" s="21">
        <v>3.9649999999999999</v>
      </c>
      <c r="J4" s="22">
        <v>584185</v>
      </c>
      <c r="K4" s="19"/>
      <c r="L4" s="19"/>
      <c r="M4" s="16">
        <f t="shared" ref="M4:M5" si="0">I4*J4</f>
        <v>2316293.5249999999</v>
      </c>
      <c r="N4" s="23">
        <v>41145</v>
      </c>
    </row>
    <row r="5" spans="1:22" x14ac:dyDescent="0.25">
      <c r="A5" s="19">
        <v>3</v>
      </c>
      <c r="B5" s="20" t="s">
        <v>23</v>
      </c>
      <c r="C5" s="20" t="s">
        <v>24</v>
      </c>
      <c r="D5" s="20" t="s">
        <v>25</v>
      </c>
      <c r="E5" s="19"/>
      <c r="F5" s="19"/>
      <c r="G5" s="15" t="s">
        <v>10</v>
      </c>
      <c r="H5" s="18" t="s">
        <v>20</v>
      </c>
      <c r="I5" s="21">
        <v>2.4020000000000001</v>
      </c>
      <c r="J5" s="22">
        <v>584185</v>
      </c>
      <c r="K5" s="19"/>
      <c r="L5" s="19"/>
      <c r="M5" s="16">
        <f t="shared" si="0"/>
        <v>1403212.37</v>
      </c>
      <c r="N5" s="23">
        <v>41145</v>
      </c>
    </row>
    <row r="6" spans="1:22" x14ac:dyDescent="0.25">
      <c r="I6" s="17">
        <f>SUM(I3:I5)</f>
        <v>23.076000000000001</v>
      </c>
      <c r="M6" s="3">
        <f>SUM(M3:M5)</f>
        <v>13493101.265000001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2025-01-29T13:10:32Z</dcterms:modified>
</cp:coreProperties>
</file>