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00\НВЛ-2024-53\14.04.2025-15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'1'!$A$1:$I$31</definedName>
  </definedNames>
  <calcPr calcId="162913" refMode="R1C1"/>
</workbook>
</file>

<file path=xl/calcChain.xml><?xml version="1.0" encoding="utf-8"?>
<calcChain xmlns="http://schemas.openxmlformats.org/spreadsheetml/2006/main">
  <c r="G23" i="1" l="1"/>
  <c r="A13" i="1" l="1"/>
  <c r="A14" i="1"/>
  <c r="A15" i="1"/>
  <c r="A16" i="1"/>
  <c r="A17" i="1"/>
  <c r="A18" i="1"/>
  <c r="A19" i="1"/>
  <c r="A20" i="1"/>
  <c r="A21" i="1"/>
  <c r="A22" i="1"/>
  <c r="A12" i="1"/>
</calcChain>
</file>

<file path=xl/sharedStrings.xml><?xml version="1.0" encoding="utf-8"?>
<sst xmlns="http://schemas.openxmlformats.org/spreadsheetml/2006/main" count="81" uniqueCount="49">
  <si>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</si>
  <si>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</si>
  <si>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</si>
  <si>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</si>
  <si>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</si>
  <si>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</si>
  <si>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</si>
  <si>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</si>
  <si>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</si>
  <si>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</si>
  <si>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</si>
  <si>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</si>
  <si>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</si>
  <si>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</si>
  <si>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</si>
  <si>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</si>
  <si>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</si>
  <si>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</si>
  <si>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</si>
  <si>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</si>
  <si>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</si>
  <si>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</si>
  <si>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</si>
  <si>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НВЛ-2024/53</t>
    </r>
  </si>
  <si>
    <t>ЛОТ ДЕЛИМЫЙ</t>
  </si>
  <si>
    <t>DBV2300001</t>
  </si>
  <si>
    <t>НВЛ</t>
  </si>
  <si>
    <t>10134179</t>
  </si>
  <si>
    <t>Оповещатель пожарный звуковой взрывозащищенный ЕхОППЗ-2В-ПМ-Н-TG1/2</t>
  </si>
  <si>
    <t>ШТ</t>
  </si>
  <si>
    <t>10210970</t>
  </si>
  <si>
    <t>Извещатель пожарный ручной взрывозащищенный ExИП535-1В/Г-Н-ТG1/2</t>
  </si>
  <si>
    <t>1419165</t>
  </si>
  <si>
    <t>Извещатель пожарный ручной с защитной крышкой MCP2A-R470SF PS200</t>
  </si>
  <si>
    <t>1603466</t>
  </si>
  <si>
    <t>Оповещатель пожарный световой СПу12 Газ не входи</t>
  </si>
  <si>
    <t>2141685</t>
  </si>
  <si>
    <t>Система светового оповещения со световым оповещателем красного цвета ExСО-1А-О(К)-АС220, 1ExdIICT5Gb</t>
  </si>
  <si>
    <t>DBV2300002</t>
  </si>
  <si>
    <t>1354032</t>
  </si>
  <si>
    <t>Видеокамера Bosch LTC 0630/11 Dinion 2X</t>
  </si>
  <si>
    <t>DBV2300003</t>
  </si>
  <si>
    <t>1214531</t>
  </si>
  <si>
    <t>Оповещатель световой охранно-пожарный МАЯК-12-С</t>
  </si>
  <si>
    <t>DBV2300004</t>
  </si>
  <si>
    <t>1605576</t>
  </si>
  <si>
    <t>Модуль расширения памяти Elsys-XB2 исполнение А</t>
  </si>
  <si>
    <t>DBV2300005</t>
  </si>
  <si>
    <t>Наименование лота:  "КИП и средства автоматизации (оповещатель, извещатель, видеокамера и прочее)"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</si>
</sst>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3"/>
  <sheetViews>
    <sheetView tabSelected="1" view="pageBreakPreview" zoomScale="85" zoomScaleNormal="80" zoomScaleSheetLayoutView="85" workbookViewId="0">
      <selection activeCell="F15" sqref="F15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19</v>
      </c>
      <c r="I1" s="38"/>
    </row>
    <row r="2" spans="1:17" s="1" customFormat="1" ht="38.25" customHeight="1" x14ac:dyDescent="0.25">
      <c r="A2" s="45" t="s">
        <v>22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48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8" t="s">
        <v>23</v>
      </c>
      <c r="B4" s="48"/>
      <c r="C4" s="48"/>
      <c r="D4" s="48"/>
      <c r="E4" s="48"/>
      <c r="F4" s="48"/>
      <c r="G4" s="48"/>
      <c r="H4" s="48"/>
      <c r="I4" s="4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9" t="s">
        <v>24</v>
      </c>
      <c r="B5" s="49"/>
      <c r="C5" s="49"/>
      <c r="D5" s="49"/>
      <c r="E5" s="49"/>
      <c r="F5" s="49"/>
      <c r="G5" s="49"/>
      <c r="H5" s="49"/>
      <c r="I5" s="49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0" t="s">
        <v>10</v>
      </c>
      <c r="B6" s="50"/>
      <c r="C6" s="50"/>
      <c r="D6" s="50"/>
      <c r="E6" s="50"/>
      <c r="F6" s="50"/>
      <c r="G6" s="50"/>
      <c r="H6" s="50"/>
      <c r="I6" s="5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0" t="s">
        <v>15</v>
      </c>
      <c r="B7" s="50"/>
      <c r="C7" s="50"/>
      <c r="D7" s="50"/>
      <c r="E7" s="50"/>
      <c r="F7" s="50"/>
      <c r="G7" s="50"/>
      <c r="H7" s="50"/>
      <c r="I7" s="5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20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7">
        <v>12231</v>
      </c>
      <c r="I12" s="26">
        <v>44682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22" si="0">ROW(A13)-11</f>
        <v>2</v>
      </c>
      <c r="B13" s="24" t="s">
        <v>25</v>
      </c>
      <c r="C13" s="24" t="s">
        <v>26</v>
      </c>
      <c r="D13" s="24" t="s">
        <v>30</v>
      </c>
      <c r="E13" s="25" t="s">
        <v>31</v>
      </c>
      <c r="F13" s="24" t="s">
        <v>29</v>
      </c>
      <c r="G13" s="27">
        <v>3</v>
      </c>
      <c r="H13" s="37">
        <v>13445</v>
      </c>
      <c r="I13" s="26">
        <v>44682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25</v>
      </c>
      <c r="C14" s="24" t="s">
        <v>26</v>
      </c>
      <c r="D14" s="24" t="s">
        <v>32</v>
      </c>
      <c r="E14" s="25" t="s">
        <v>33</v>
      </c>
      <c r="F14" s="24" t="s">
        <v>29</v>
      </c>
      <c r="G14" s="27">
        <v>1</v>
      </c>
      <c r="H14" s="37">
        <v>818.42308991999994</v>
      </c>
      <c r="I14" s="26">
        <v>42689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25</v>
      </c>
      <c r="C15" s="24" t="s">
        <v>26</v>
      </c>
      <c r="D15" s="24" t="s">
        <v>34</v>
      </c>
      <c r="E15" s="25" t="s">
        <v>35</v>
      </c>
      <c r="F15" s="24" t="s">
        <v>29</v>
      </c>
      <c r="G15" s="27">
        <v>1</v>
      </c>
      <c r="H15" s="37">
        <v>1632.4838630399997</v>
      </c>
      <c r="I15" s="26">
        <v>42675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4">
        <f t="shared" si="0"/>
        <v>5</v>
      </c>
      <c r="B16" s="24" t="s">
        <v>25</v>
      </c>
      <c r="C16" s="24" t="s">
        <v>26</v>
      </c>
      <c r="D16" s="24" t="s">
        <v>36</v>
      </c>
      <c r="E16" s="25" t="s">
        <v>37</v>
      </c>
      <c r="F16" s="24" t="s">
        <v>29</v>
      </c>
      <c r="G16" s="27">
        <v>1</v>
      </c>
      <c r="H16" s="37">
        <v>5545</v>
      </c>
      <c r="I16" s="26">
        <v>43617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38</v>
      </c>
      <c r="C17" s="24" t="s">
        <v>26</v>
      </c>
      <c r="D17" s="24" t="s">
        <v>39</v>
      </c>
      <c r="E17" s="25" t="s">
        <v>40</v>
      </c>
      <c r="F17" s="24" t="s">
        <v>29</v>
      </c>
      <c r="G17" s="27">
        <v>3</v>
      </c>
      <c r="H17" s="37">
        <v>8597</v>
      </c>
      <c r="I17" s="26">
        <v>42309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4">
        <f t="shared" si="0"/>
        <v>7</v>
      </c>
      <c r="B18" s="24" t="s">
        <v>38</v>
      </c>
      <c r="C18" s="24" t="s">
        <v>26</v>
      </c>
      <c r="D18" s="24" t="s">
        <v>36</v>
      </c>
      <c r="E18" s="25" t="s">
        <v>37</v>
      </c>
      <c r="F18" s="24" t="s">
        <v>29</v>
      </c>
      <c r="G18" s="27">
        <v>1</v>
      </c>
      <c r="H18" s="37">
        <v>5545</v>
      </c>
      <c r="I18" s="26">
        <v>43617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41</v>
      </c>
      <c r="C19" s="24" t="s">
        <v>26</v>
      </c>
      <c r="D19" s="24" t="s">
        <v>42</v>
      </c>
      <c r="E19" s="25" t="s">
        <v>43</v>
      </c>
      <c r="F19" s="24" t="s">
        <v>29</v>
      </c>
      <c r="G19" s="27">
        <v>1</v>
      </c>
      <c r="H19" s="37">
        <v>45.497907840000003</v>
      </c>
      <c r="I19" s="26">
        <v>43800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41</v>
      </c>
      <c r="C20" s="24" t="s">
        <v>26</v>
      </c>
      <c r="D20" s="24" t="s">
        <v>39</v>
      </c>
      <c r="E20" s="25" t="s">
        <v>40</v>
      </c>
      <c r="F20" s="24" t="s">
        <v>29</v>
      </c>
      <c r="G20" s="27">
        <v>1</v>
      </c>
      <c r="H20" s="37">
        <v>8597</v>
      </c>
      <c r="I20" s="26">
        <v>42309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44</v>
      </c>
      <c r="C21" s="24" t="s">
        <v>26</v>
      </c>
      <c r="D21" s="24" t="s">
        <v>45</v>
      </c>
      <c r="E21" s="25" t="s">
        <v>46</v>
      </c>
      <c r="F21" s="24" t="s">
        <v>29</v>
      </c>
      <c r="G21" s="27">
        <v>18</v>
      </c>
      <c r="H21" s="37">
        <v>1833</v>
      </c>
      <c r="I21" s="26">
        <v>44630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47</v>
      </c>
      <c r="C22" s="24" t="s">
        <v>26</v>
      </c>
      <c r="D22" s="24" t="s">
        <v>45</v>
      </c>
      <c r="E22" s="25" t="s">
        <v>46</v>
      </c>
      <c r="F22" s="24" t="s">
        <v>29</v>
      </c>
      <c r="G22" s="27">
        <v>5</v>
      </c>
      <c r="H22" s="37">
        <v>1833</v>
      </c>
      <c r="I22" s="26">
        <v>44630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8.75" customHeight="1" x14ac:dyDescent="0.2">
      <c r="A23" s="30"/>
      <c r="B23" s="35" t="s">
        <v>21</v>
      </c>
      <c r="C23" s="31"/>
      <c r="D23" s="31"/>
      <c r="E23" s="32"/>
      <c r="F23" s="36"/>
      <c r="G23" s="36">
        <f>SUM(G12:G22)</f>
        <v>36</v>
      </c>
      <c r="H23" s="33"/>
      <c r="I23" s="34"/>
      <c r="J23" s="29"/>
      <c r="K23" s="21"/>
      <c r="L23" s="21"/>
      <c r="M23" s="21"/>
      <c r="N23" s="21"/>
      <c r="O23" s="21"/>
      <c r="P23" s="21"/>
      <c r="Q23" s="21"/>
    </row>
    <row r="24" spans="1:17" s="4" customFormat="1" x14ac:dyDescent="0.25">
      <c r="A24" s="53"/>
      <c r="B24" s="54"/>
      <c r="C24" s="54"/>
      <c r="D24" s="54"/>
      <c r="E24" s="54"/>
      <c r="F24" s="54"/>
      <c r="G24" s="54"/>
      <c r="H24" s="54"/>
      <c r="I24" s="55"/>
      <c r="J24" s="12"/>
      <c r="K24" s="22"/>
      <c r="L24" s="12"/>
      <c r="M24" s="12"/>
      <c r="N24" s="12"/>
      <c r="O24" s="12"/>
      <c r="P24" s="12"/>
      <c r="Q24" s="12"/>
    </row>
    <row r="25" spans="1:17" s="4" customFormat="1" ht="92.25" customHeight="1" x14ac:dyDescent="0.25">
      <c r="A25" s="39" t="s">
        <v>7</v>
      </c>
      <c r="B25" s="40"/>
      <c r="C25" s="40"/>
      <c r="D25" s="40"/>
      <c r="E25" s="41"/>
      <c r="F25" s="42" t="s">
        <v>13</v>
      </c>
      <c r="G25" s="42"/>
      <c r="H25" s="42"/>
      <c r="I25" s="42"/>
      <c r="J25" s="12"/>
      <c r="K25" s="12"/>
      <c r="L25" s="12"/>
      <c r="M25" s="12"/>
      <c r="N25" s="12"/>
      <c r="O25" s="12"/>
      <c r="P25" s="12"/>
      <c r="Q25" s="12"/>
    </row>
    <row r="26" spans="1:17" s="4" customFormat="1" ht="15.75" customHeight="1" x14ac:dyDescent="0.25">
      <c r="A26" s="39" t="s">
        <v>8</v>
      </c>
      <c r="B26" s="40"/>
      <c r="C26" s="40"/>
      <c r="D26" s="40"/>
      <c r="E26" s="41"/>
      <c r="F26" s="52" t="s">
        <v>12</v>
      </c>
      <c r="G26" s="52"/>
      <c r="H26" s="52"/>
      <c r="I26" s="52"/>
      <c r="Q26" s="12"/>
    </row>
    <row r="27" spans="1:17" s="4" customFormat="1" ht="33.75" customHeight="1" x14ac:dyDescent="0.25">
      <c r="A27" s="39" t="s">
        <v>14</v>
      </c>
      <c r="B27" s="40"/>
      <c r="C27" s="40"/>
      <c r="D27" s="40"/>
      <c r="E27" s="41"/>
      <c r="F27" s="52" t="s">
        <v>11</v>
      </c>
      <c r="G27" s="52"/>
      <c r="H27" s="52"/>
      <c r="I27" s="52"/>
      <c r="Q27" s="12"/>
    </row>
    <row r="28" spans="1:17" ht="121.5" customHeight="1" x14ac:dyDescent="0.25">
      <c r="A28" s="56" t="s">
        <v>16</v>
      </c>
      <c r="B28" s="57"/>
      <c r="C28" s="57"/>
      <c r="D28" s="57"/>
      <c r="E28" s="58"/>
      <c r="F28" s="59" t="s">
        <v>17</v>
      </c>
      <c r="G28" s="59"/>
      <c r="H28" s="59"/>
      <c r="I28" s="59"/>
    </row>
    <row r="29" spans="1:17" ht="43.5" customHeight="1" x14ac:dyDescent="0.3">
      <c r="A29" s="51"/>
      <c r="B29" s="51"/>
      <c r="C29" s="51"/>
      <c r="D29" s="51"/>
      <c r="E29" s="51"/>
      <c r="F29" s="60"/>
      <c r="G29" s="60"/>
      <c r="H29" s="60"/>
      <c r="I29" s="60"/>
      <c r="J29" s="5"/>
      <c r="K29" s="5"/>
      <c r="L29" s="5"/>
      <c r="M29" s="5"/>
      <c r="N29" s="5"/>
      <c r="O29" s="5"/>
      <c r="P29" s="5"/>
      <c r="Q29" s="5"/>
    </row>
    <row r="32" spans="1:17" ht="15.75" x14ac:dyDescent="0.25">
      <c r="A32" s="23"/>
      <c r="B32" s="23"/>
    </row>
    <row r="33" spans="1:2" ht="15.75" x14ac:dyDescent="0.25">
      <c r="A33" s="23"/>
      <c r="B33" s="23"/>
    </row>
  </sheetData>
  <mergeCells count="19">
    <mergeCell ref="A29:E29"/>
    <mergeCell ref="A27:E27"/>
    <mergeCell ref="F27:I27"/>
    <mergeCell ref="A24:I24"/>
    <mergeCell ref="A26:E26"/>
    <mergeCell ref="F26:I26"/>
    <mergeCell ref="A28:E28"/>
    <mergeCell ref="F28:I28"/>
    <mergeCell ref="F29:I29"/>
    <mergeCell ref="H1:I1"/>
    <mergeCell ref="A25:E25"/>
    <mergeCell ref="F25:I2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2025-04-14T04:51:39Z</dcterms:modified>
</cp:coreProperties>
</file>