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555" windowWidth="22980" windowHeight="8055" tabRatio="836"/>
  </bookViews>
  <sheets>
    <sheet name="РН-ННГ-НЛ" sheetId="58" r:id="rId1"/>
  </sheets>
  <definedNames>
    <definedName name="_xlnm._FilterDatabase" localSheetId="0" hidden="1">'РН-ННГ-НЛ'!$A$13:$K$13</definedName>
    <definedName name="_xlnm.Print_Titles" localSheetId="0">'РН-ННГ-НЛ'!$13:$13</definedName>
    <definedName name="_xlnm.Print_Area" localSheetId="0">'РН-ННГ-НЛ'!$A$1:$L$26</definedName>
  </definedNames>
  <calcPr calcId="145621"/>
</workbook>
</file>

<file path=xl/calcChain.xml><?xml version="1.0" encoding="utf-8"?>
<calcChain xmlns="http://schemas.openxmlformats.org/spreadsheetml/2006/main">
  <c r="G19" i="58" l="1"/>
  <c r="K19" i="58"/>
  <c r="J19" i="58"/>
  <c r="I19" i="58"/>
  <c r="I18" i="58" l="1"/>
  <c r="K18" i="58" s="1"/>
  <c r="J18" i="58" s="1"/>
  <c r="I17" i="58" l="1"/>
  <c r="K17" i="58" s="1"/>
  <c r="J17" i="58" s="1"/>
  <c r="I14" i="58" l="1"/>
  <c r="K14" i="58" s="1"/>
  <c r="J14" i="58" s="1"/>
  <c r="I15" i="58" l="1"/>
  <c r="K15" i="58" s="1"/>
  <c r="J15" i="58" s="1"/>
  <c r="I16" i="58"/>
  <c r="K16" i="58" l="1"/>
  <c r="J16" i="58" l="1"/>
</calcChain>
</file>

<file path=xl/sharedStrings.xml><?xml version="1.0" encoding="utf-8"?>
<sst xmlns="http://schemas.openxmlformats.org/spreadsheetml/2006/main" count="63" uniqueCount="43">
  <si>
    <t>№ п/п</t>
  </si>
  <si>
    <t>Вид НЛ/НВЛ</t>
  </si>
  <si>
    <t>Наименование неликвидных (НЛ) и невостребованных ликвидных (НВЛ) материалов</t>
  </si>
  <si>
    <t xml:space="preserve">Цена за ед. рублей без НДС </t>
  </si>
  <si>
    <t>1</t>
  </si>
  <si>
    <t>2</t>
  </si>
  <si>
    <t>4</t>
  </si>
  <si>
    <t>9</t>
  </si>
  <si>
    <t>10</t>
  </si>
  <si>
    <t>1. Срок действия оферт 3 месяца (с даты окончания приема оферт)</t>
  </si>
  <si>
    <t xml:space="preserve">   (должность руководителя, основания полномочий)                                              </t>
  </si>
  <si>
    <t>Место нахождения</t>
  </si>
  <si>
    <t>5</t>
  </si>
  <si>
    <t>6</t>
  </si>
  <si>
    <t>7</t>
  </si>
  <si>
    <t>8</t>
  </si>
  <si>
    <t>11</t>
  </si>
  <si>
    <t>Стоимость, 
рублей, без НДС</t>
  </si>
  <si>
    <t>АО "РН-Няганьнефтегаз"</t>
  </si>
  <si>
    <t>НАИМЕНОВАНИЕ ОРГАНИЗАЦИИ ПОКУПАТЕЛЯ</t>
  </si>
  <si>
    <t>ИНН ОРГАНИЗАЦИИ ПОКУПАТЕЛЯ</t>
  </si>
  <si>
    <t>ЮРИДИЧЕСКИЙ АДРЕС ПОКУПАТЕЛЯ</t>
  </si>
  <si>
    <t>предлагаем заключить Договор купли-продажи на следующих условиях</t>
  </si>
  <si>
    <t>КОММЕРЧЕСКОЕ ПРЕДЛОЖЕНИЕ</t>
  </si>
  <si>
    <t>Изучив Извещение о реализации лома черных металлов и МТР б/у, и принимая установленные в них требования и условия, настоящим подаем заявку на участие в указанной процедуре закупки и сообщаем о себе следующие сведения</t>
  </si>
  <si>
    <t>Наименование продаца</t>
  </si>
  <si>
    <t>Стоимость, 
рублей, с НДС</t>
  </si>
  <si>
    <t>13</t>
  </si>
  <si>
    <t xml:space="preserve">         (подпись)                                       (ФИО)</t>
  </si>
  <si>
    <t>МП</t>
  </si>
  <si>
    <t>Номер материала</t>
  </si>
  <si>
    <t>НЛ</t>
  </si>
  <si>
    <t>НДС 20%</t>
  </si>
  <si>
    <t>3. Условие вывоза: самовывоз в течение 60 календарных дней с момента подписания договора. Проведение погрузо-разгрузочных работ, вывоз имущества, апроизводится силами и за счет покупателя</t>
  </si>
  <si>
    <t>Ед. Изм</t>
  </si>
  <si>
    <t xml:space="preserve"> Количество</t>
  </si>
  <si>
    <t>Т</t>
  </si>
  <si>
    <t>2. Условие оплаты и вывоза: Предварительная оплата двумя частями: 
1 часть – 50% 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</t>
  </si>
  <si>
    <t>3</t>
  </si>
  <si>
    <t>ХМАО-Югра, Римера-Сервис, пгт. Талинка, Ойлпамп-Сервис, г.Нягань, Лазарева 15.</t>
  </si>
  <si>
    <t>ЛОТ №РН-ННГ-10-25 лом рабочих колес</t>
  </si>
  <si>
    <t>Приложение № 3</t>
  </si>
  <si>
    <t>Лом рабочих колес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</si>
</sst>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7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2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wrapText="1"/>
    </xf>
    <xf numFmtId="0" fontId="5" fillId="0" borderId="0" xfId="0" applyFont="1"/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4" fontId="8" fillId="0" borderId="0" xfId="0" applyNumberFormat="1" applyFont="1"/>
    <xf numFmtId="0" fontId="8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/>
    <xf numFmtId="4" fontId="10" fillId="3" borderId="1" xfId="0" applyNumberFormat="1" applyFont="1" applyFill="1" applyBorder="1" applyAlignment="1">
      <alignment horizontal="center" vertical="center" wrapText="1"/>
    </xf>
    <xf numFmtId="4" fontId="10" fillId="3" borderId="1" xfId="1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10" fillId="3" borderId="3" xfId="0" applyNumberFormat="1" applyFont="1" applyFill="1" applyBorder="1" applyAlignment="1">
      <alignment horizontal="center" vertical="center" wrapText="1"/>
    </xf>
    <xf numFmtId="165" fontId="2" fillId="0" borderId="0" xfId="0" applyNumberFormat="1" applyFont="1"/>
    <xf numFmtId="0" fontId="10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</cellXfs>
  <cellStyles count="4">
    <cellStyle name="Обычный" xfId="0" builtinId="0"/>
    <cellStyle name="Обычный 3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  <pageSetUpPr fitToPage="1"/>
  </sheetPr>
  <dimension ref="A1:L28"/>
  <sheetViews>
    <sheetView tabSelected="1" view="pageBreakPreview" zoomScale="85" zoomScaleNormal="70" zoomScaleSheetLayoutView="85" workbookViewId="0">
      <selection activeCell="G19" sqref="G19"/>
    </sheetView>
  </sheetViews>
  <sheetFormatPr defaultColWidth="9.140625" defaultRowHeight="12.75" x14ac:dyDescent="0.2"/>
  <cols>
    <col min="1" max="1" width="6.85546875" style="1" bestFit="1" customWidth="1"/>
    <col min="2" max="2" width="28.28515625" style="1" customWidth="1"/>
    <col min="3" max="3" width="12.85546875" style="1" customWidth="1"/>
    <col min="4" max="4" width="18" style="1" customWidth="1"/>
    <col min="5" max="5" width="28.7109375" style="1" customWidth="1"/>
    <col min="6" max="6" width="12.28515625" style="2" bestFit="1" customWidth="1"/>
    <col min="7" max="7" width="21.140625" style="3" customWidth="1"/>
    <col min="8" max="8" width="17.5703125" style="7" customWidth="1"/>
    <col min="9" max="9" width="19.28515625" style="1" customWidth="1"/>
    <col min="10" max="10" width="14.28515625" style="1" customWidth="1"/>
    <col min="11" max="11" width="17" style="1" customWidth="1"/>
    <col min="12" max="12" width="31.7109375" style="8" customWidth="1"/>
    <col min="13" max="16384" width="9.140625" style="2"/>
  </cols>
  <sheetData>
    <row r="1" spans="1:12" x14ac:dyDescent="0.2">
      <c r="H1" s="2"/>
      <c r="I1" s="4"/>
      <c r="J1" s="4"/>
      <c r="K1" s="4"/>
      <c r="L1" s="5" t="s">
        <v>41</v>
      </c>
    </row>
    <row r="2" spans="1:12" ht="20.25" customHeight="1" x14ac:dyDescent="0.2">
      <c r="A2" s="46" t="s">
        <v>23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21" customHeight="1" x14ac:dyDescent="0.2">
      <c r="A3" s="46" t="s">
        <v>40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2" ht="40.5" customHeight="1" x14ac:dyDescent="0.2">
      <c r="A4" s="45" t="s">
        <v>24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2" x14ac:dyDescent="0.2">
      <c r="A5" s="6"/>
      <c r="B5" s="6"/>
    </row>
    <row r="6" spans="1:12" s="32" customFormat="1" ht="18.75" x14ac:dyDescent="0.3">
      <c r="A6" s="30" t="s">
        <v>19</v>
      </c>
      <c r="B6" s="30"/>
      <c r="C6" s="31"/>
      <c r="D6" s="31"/>
      <c r="E6" s="44"/>
      <c r="F6" s="44"/>
      <c r="G6" s="44"/>
      <c r="H6" s="44"/>
      <c r="I6" s="44"/>
      <c r="J6" s="44"/>
      <c r="K6" s="44"/>
      <c r="L6" s="44"/>
    </row>
    <row r="7" spans="1:12" s="32" customFormat="1" ht="18.75" x14ac:dyDescent="0.3">
      <c r="A7" s="30" t="s">
        <v>20</v>
      </c>
      <c r="B7" s="30"/>
      <c r="C7" s="31"/>
      <c r="D7" s="31"/>
      <c r="E7" s="44"/>
      <c r="F7" s="44"/>
      <c r="G7" s="44"/>
      <c r="H7" s="44"/>
      <c r="I7" s="44"/>
      <c r="J7" s="44"/>
      <c r="K7" s="44"/>
      <c r="L7" s="44"/>
    </row>
    <row r="8" spans="1:12" s="32" customFormat="1" ht="18.75" x14ac:dyDescent="0.3">
      <c r="A8" s="30" t="s">
        <v>21</v>
      </c>
      <c r="B8" s="30"/>
      <c r="C8" s="31"/>
      <c r="D8" s="31"/>
      <c r="E8" s="44"/>
      <c r="F8" s="44"/>
      <c r="G8" s="44"/>
      <c r="H8" s="44"/>
      <c r="I8" s="44"/>
      <c r="J8" s="44"/>
      <c r="K8" s="44"/>
      <c r="L8" s="44"/>
    </row>
    <row r="9" spans="1:12" x14ac:dyDescent="0.2">
      <c r="A9" s="9"/>
      <c r="B9" s="9"/>
    </row>
    <row r="10" spans="1:12" s="20" customFormat="1" x14ac:dyDescent="0.2">
      <c r="A10" s="18"/>
      <c r="B10" s="18"/>
      <c r="C10" s="19"/>
      <c r="D10" s="19"/>
      <c r="E10" s="19"/>
      <c r="G10" s="21"/>
      <c r="H10" s="18"/>
      <c r="I10" s="19"/>
      <c r="J10" s="19"/>
      <c r="K10" s="19"/>
      <c r="L10" s="22"/>
    </row>
    <row r="11" spans="1:12" ht="18" customHeight="1" x14ac:dyDescent="0.2">
      <c r="A11" s="45" t="s">
        <v>22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12" s="12" customFormat="1" ht="38.25" x14ac:dyDescent="0.25">
      <c r="A12" s="10" t="s">
        <v>0</v>
      </c>
      <c r="B12" s="10" t="s">
        <v>25</v>
      </c>
      <c r="C12" s="10" t="s">
        <v>1</v>
      </c>
      <c r="D12" s="10" t="s">
        <v>30</v>
      </c>
      <c r="E12" s="10" t="s">
        <v>2</v>
      </c>
      <c r="F12" s="11" t="s">
        <v>34</v>
      </c>
      <c r="G12" s="10" t="s">
        <v>35</v>
      </c>
      <c r="H12" s="10" t="s">
        <v>3</v>
      </c>
      <c r="I12" s="11" t="s">
        <v>17</v>
      </c>
      <c r="J12" s="11" t="s">
        <v>32</v>
      </c>
      <c r="K12" s="11" t="s">
        <v>26</v>
      </c>
      <c r="L12" s="10" t="s">
        <v>11</v>
      </c>
    </row>
    <row r="13" spans="1:12" s="14" customFormat="1" x14ac:dyDescent="0.25">
      <c r="A13" s="13" t="s">
        <v>4</v>
      </c>
      <c r="B13" s="13" t="s">
        <v>5</v>
      </c>
      <c r="C13" s="13" t="s">
        <v>38</v>
      </c>
      <c r="D13" s="13" t="s">
        <v>6</v>
      </c>
      <c r="E13" s="13" t="s">
        <v>12</v>
      </c>
      <c r="F13" s="13" t="s">
        <v>13</v>
      </c>
      <c r="G13" s="13" t="s">
        <v>14</v>
      </c>
      <c r="H13" s="13" t="s">
        <v>15</v>
      </c>
      <c r="I13" s="13" t="s">
        <v>7</v>
      </c>
      <c r="J13" s="13" t="s">
        <v>8</v>
      </c>
      <c r="K13" s="13" t="s">
        <v>16</v>
      </c>
      <c r="L13" s="13" t="s">
        <v>27</v>
      </c>
    </row>
    <row r="14" spans="1:12" s="26" customFormat="1" ht="58.5" customHeight="1" x14ac:dyDescent="0.25">
      <c r="A14" s="24">
        <v>1</v>
      </c>
      <c r="B14" s="23" t="s">
        <v>18</v>
      </c>
      <c r="C14" s="25" t="s">
        <v>31</v>
      </c>
      <c r="D14" s="23">
        <v>21014825</v>
      </c>
      <c r="E14" s="23" t="s">
        <v>42</v>
      </c>
      <c r="F14" s="23" t="s">
        <v>36</v>
      </c>
      <c r="G14" s="23">
        <v>7.6050000000000004</v>
      </c>
      <c r="H14" s="33"/>
      <c r="I14" s="34">
        <f t="shared" ref="I14:I16" si="0">H14*G14</f>
        <v>0</v>
      </c>
      <c r="J14" s="34">
        <f t="shared" ref="J14" si="1">K14-I14</f>
        <v>0</v>
      </c>
      <c r="K14" s="34">
        <f t="shared" ref="K14" si="2">I14*1.2</f>
        <v>0</v>
      </c>
      <c r="L14" s="38" t="s">
        <v>39</v>
      </c>
    </row>
    <row r="15" spans="1:12" s="26" customFormat="1" ht="58.5" customHeight="1" x14ac:dyDescent="0.25">
      <c r="A15" s="24">
        <v>2</v>
      </c>
      <c r="B15" s="23" t="s">
        <v>18</v>
      </c>
      <c r="C15" s="25" t="s">
        <v>31</v>
      </c>
      <c r="D15" s="23">
        <v>21014825</v>
      </c>
      <c r="E15" s="23" t="s">
        <v>42</v>
      </c>
      <c r="F15" s="23" t="s">
        <v>36</v>
      </c>
      <c r="G15" s="23">
        <v>0.22</v>
      </c>
      <c r="H15" s="33"/>
      <c r="I15" s="34">
        <f t="shared" si="0"/>
        <v>0</v>
      </c>
      <c r="J15" s="34">
        <f t="shared" ref="J15" si="3">K15-I15</f>
        <v>0</v>
      </c>
      <c r="K15" s="34">
        <f t="shared" ref="K15" si="4">I15*1.2</f>
        <v>0</v>
      </c>
      <c r="L15" s="38" t="s">
        <v>39</v>
      </c>
    </row>
    <row r="16" spans="1:12" s="26" customFormat="1" ht="58.5" customHeight="1" x14ac:dyDescent="0.25">
      <c r="A16" s="24">
        <v>3</v>
      </c>
      <c r="B16" s="23" t="s">
        <v>18</v>
      </c>
      <c r="C16" s="25" t="s">
        <v>31</v>
      </c>
      <c r="D16" s="23">
        <v>21014825</v>
      </c>
      <c r="E16" s="23" t="s">
        <v>42</v>
      </c>
      <c r="F16" s="23" t="s">
        <v>36</v>
      </c>
      <c r="G16" s="23">
        <v>0.56499999999999995</v>
      </c>
      <c r="H16" s="40"/>
      <c r="I16" s="34">
        <f t="shared" si="0"/>
        <v>0</v>
      </c>
      <c r="J16" s="34">
        <f t="shared" ref="J16" si="5">K16-I16</f>
        <v>0</v>
      </c>
      <c r="K16" s="34">
        <f t="shared" ref="K16" si="6">I16*1.2</f>
        <v>0</v>
      </c>
      <c r="L16" s="38" t="s">
        <v>39</v>
      </c>
    </row>
    <row r="17" spans="1:12" s="26" customFormat="1" ht="58.5" customHeight="1" x14ac:dyDescent="0.25">
      <c r="A17" s="42">
        <v>4</v>
      </c>
      <c r="B17" s="23" t="s">
        <v>18</v>
      </c>
      <c r="C17" s="25" t="s">
        <v>31</v>
      </c>
      <c r="D17" s="23">
        <v>21014825</v>
      </c>
      <c r="E17" s="23" t="s">
        <v>42</v>
      </c>
      <c r="F17" s="23" t="s">
        <v>36</v>
      </c>
      <c r="G17" s="23">
        <v>0.04</v>
      </c>
      <c r="H17" s="40"/>
      <c r="I17" s="34">
        <f t="shared" ref="I17" si="7">H17*G17</f>
        <v>0</v>
      </c>
      <c r="J17" s="34">
        <f t="shared" ref="J17" si="8">K17-I17</f>
        <v>0</v>
      </c>
      <c r="K17" s="34">
        <f t="shared" ref="K17" si="9">I17*1.2</f>
        <v>0</v>
      </c>
      <c r="L17" s="38" t="s">
        <v>39</v>
      </c>
    </row>
    <row r="18" spans="1:12" s="26" customFormat="1" ht="58.5" customHeight="1" x14ac:dyDescent="0.25">
      <c r="A18" s="42">
        <v>5</v>
      </c>
      <c r="B18" s="23" t="s">
        <v>18</v>
      </c>
      <c r="C18" s="25" t="s">
        <v>31</v>
      </c>
      <c r="D18" s="23">
        <v>21014825</v>
      </c>
      <c r="E18" s="23" t="s">
        <v>42</v>
      </c>
      <c r="F18" s="23" t="s">
        <v>36</v>
      </c>
      <c r="G18" s="23">
        <v>0.36</v>
      </c>
      <c r="H18" s="40"/>
      <c r="I18" s="34">
        <f t="shared" ref="I18" si="10">H18*G18</f>
        <v>0</v>
      </c>
      <c r="J18" s="34">
        <f t="shared" ref="J18" si="11">K18-I18</f>
        <v>0</v>
      </c>
      <c r="K18" s="34">
        <f t="shared" ref="K18" si="12">I18*1.2</f>
        <v>0</v>
      </c>
      <c r="L18" s="38" t="s">
        <v>39</v>
      </c>
    </row>
    <row r="19" spans="1:12" s="37" customFormat="1" ht="15.75" x14ac:dyDescent="0.25">
      <c r="A19" s="27"/>
      <c r="B19" s="27"/>
      <c r="C19" s="27"/>
      <c r="D19" s="27"/>
      <c r="E19" s="27"/>
      <c r="F19" s="29"/>
      <c r="G19" s="28">
        <f>G14+G15+G16+G17+G18</f>
        <v>8.7899999999999991</v>
      </c>
      <c r="H19" s="29"/>
      <c r="I19" s="29">
        <f>SUM(I14:I18)</f>
        <v>0</v>
      </c>
      <c r="J19" s="29">
        <f>SUM(J14:J18)</f>
        <v>0</v>
      </c>
      <c r="K19" s="29">
        <f>SUM(K14:K18)</f>
        <v>0</v>
      </c>
      <c r="L19" s="27"/>
    </row>
    <row r="20" spans="1:12" s="37" customFormat="1" ht="15.75" x14ac:dyDescent="0.2">
      <c r="A20" s="1"/>
      <c r="B20" s="1"/>
      <c r="C20" s="1"/>
      <c r="D20" s="1"/>
      <c r="E20" s="1"/>
      <c r="F20" s="4"/>
      <c r="G20" s="3"/>
      <c r="H20" s="7"/>
      <c r="I20" s="1"/>
      <c r="J20" s="1"/>
      <c r="K20" s="1"/>
      <c r="L20" s="8"/>
    </row>
    <row r="21" spans="1:12" s="37" customFormat="1" ht="15.75" x14ac:dyDescent="0.2">
      <c r="A21" s="15" t="s">
        <v>9</v>
      </c>
      <c r="B21" s="15"/>
      <c r="C21" s="16"/>
      <c r="D21" s="16"/>
      <c r="E21" s="16"/>
      <c r="F21" s="2"/>
      <c r="G21" s="41"/>
      <c r="H21" s="2"/>
      <c r="I21" s="4"/>
      <c r="J21" s="4"/>
      <c r="K21" s="4"/>
      <c r="L21" s="8"/>
    </row>
    <row r="22" spans="1:12" s="37" customFormat="1" ht="48.75" customHeight="1" x14ac:dyDescent="0.25">
      <c r="A22" s="43" t="s">
        <v>37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</row>
    <row r="23" spans="1:12" s="37" customFormat="1" ht="71.25" customHeight="1" x14ac:dyDescent="0.25">
      <c r="A23" s="43" t="s">
        <v>33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</row>
    <row r="24" spans="1:12" x14ac:dyDescent="0.2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1:12" x14ac:dyDescent="0.2">
      <c r="A25" s="7" t="s">
        <v>10</v>
      </c>
      <c r="B25" s="7"/>
      <c r="C25" s="7"/>
      <c r="D25" s="7"/>
      <c r="E25" s="7"/>
      <c r="F25" s="7"/>
      <c r="G25" s="4"/>
      <c r="H25" s="35" t="s">
        <v>28</v>
      </c>
      <c r="I25" s="4"/>
      <c r="J25" s="4"/>
      <c r="K25" s="4"/>
      <c r="L25" s="17"/>
    </row>
    <row r="26" spans="1:12" x14ac:dyDescent="0.2">
      <c r="A26" s="2"/>
      <c r="B26" s="2"/>
      <c r="C26" s="7"/>
      <c r="D26" s="7"/>
      <c r="E26" s="7"/>
      <c r="G26" s="4"/>
      <c r="H26" s="36" t="s">
        <v>29</v>
      </c>
      <c r="I26" s="4"/>
      <c r="J26" s="4"/>
      <c r="K26" s="4"/>
      <c r="L26" s="7"/>
    </row>
    <row r="27" spans="1:12" ht="15" x14ac:dyDescent="0.25">
      <c r="A27"/>
      <c r="B27"/>
      <c r="C27"/>
      <c r="D27"/>
      <c r="E27"/>
      <c r="F27"/>
      <c r="G27"/>
      <c r="H27"/>
      <c r="I27"/>
      <c r="J27"/>
      <c r="K27"/>
      <c r="L27"/>
    </row>
    <row r="28" spans="1:12" s="39" customFormat="1" ht="33" customHeight="1" x14ac:dyDescent="0.2">
      <c r="A28" s="1"/>
      <c r="B28" s="1"/>
      <c r="C28" s="1"/>
      <c r="D28" s="1"/>
      <c r="E28" s="1"/>
      <c r="F28" s="2"/>
      <c r="G28" s="3"/>
      <c r="H28" s="7"/>
      <c r="I28" s="1"/>
      <c r="J28" s="1"/>
      <c r="K28" s="1"/>
      <c r="L28" s="8"/>
    </row>
  </sheetData>
  <mergeCells count="9">
    <mergeCell ref="A23:L23"/>
    <mergeCell ref="E8:L8"/>
    <mergeCell ref="A11:L11"/>
    <mergeCell ref="A2:L2"/>
    <mergeCell ref="A3:L3"/>
    <mergeCell ref="A4:L4"/>
    <mergeCell ref="E6:L6"/>
    <mergeCell ref="E7:L7"/>
    <mergeCell ref="A22:L22"/>
  </mergeCells>
  <pageMargins left="0.23622047244094491" right="0.23622047244094491" top="0.35433070866141736" bottom="0.27559055118110237" header="0.19685039370078741" footer="0.15748031496062992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РН-ННГ-НЛ</vt:lpstr>
      <vt:lpstr>'РН-ННГ-НЛ'!Заголовки_для_печати</vt:lpstr>
      <vt:lpstr>'РН-ННГ-НЛ'!Область_печати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NPKuzminykh2</cp:lastModifiedBy>
  <cp:lastPrinted>2018-10-01T05:09:00Z</cp:lastPrinted>
  <dcterms:created xsi:type="dcterms:W3CDTF">2015-09-14T07:06:03Z</dcterms:created>
  <dcterms:modified xsi:type="dcterms:W3CDTF">2025-04-22T06:06:50Z</dcterms:modified>
</cp:coreProperties>
</file>