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47 УСМТР\Приложение к объявлению о запросе цен лот 47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4" i="1" l="1"/>
  <c r="M28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4" i="1" l="1"/>
  <c r="M5" i="1"/>
  <c r="M6" i="1"/>
  <c r="M7" i="1"/>
  <c r="M3" i="1" l="1"/>
  <c r="T3" i="1" l="1"/>
  <c r="U3" i="1" s="1"/>
</calcChain>
</file>

<file path=xl/sharedStrings.xml><?xml version="1.0" encoding="utf-8"?>
<sst xmlns="http://schemas.openxmlformats.org/spreadsheetml/2006/main" count="150" uniqueCount="59">
  <si>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</si>
  <si>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</si>
  <si>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</si>
  <si>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</si>
  <si>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</si>
  <si>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</si>
  <si>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</si>
  <si>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</si>
  <si>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</si>
  <si>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</si>
  <si>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</si>
  <si>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</si>
  <si>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</si>
  <si>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</si>
  <si>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</si>
  <si>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</si>
  <si>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</si>
  <si>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</si>
  <si>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</si>
  <si>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</si>
  <si>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</si>
  <si>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М</t>
  </si>
  <si>
    <t>Лот 47.25  УСМТР (НЕДЕЛИМЫЙ )</t>
  </si>
  <si>
    <t>1415728</t>
  </si>
  <si>
    <t>TNZ1100001</t>
  </si>
  <si>
    <t>TNZ1100002</t>
  </si>
  <si>
    <t>1415729</t>
  </si>
  <si>
    <t>1415771</t>
  </si>
  <si>
    <t>1415773</t>
  </si>
  <si>
    <t>1415774</t>
  </si>
  <si>
    <t>1415775</t>
  </si>
  <si>
    <t>1415776</t>
  </si>
  <si>
    <t>TNZ1300001</t>
  </si>
  <si>
    <t>1415846</t>
  </si>
  <si>
    <t>1415902</t>
  </si>
  <si>
    <t>1415903</t>
  </si>
  <si>
    <t>1415904</t>
  </si>
  <si>
    <t>1415905</t>
  </si>
  <si>
    <t>1415906</t>
  </si>
  <si>
    <t>1415907</t>
  </si>
  <si>
    <t>1538181</t>
  </si>
  <si>
    <t>TNZ1200001</t>
  </si>
  <si>
    <t>TNZ1700002</t>
  </si>
  <si>
    <t>Труба PP-R 80 SDR 6-25х4,2 класс 2/10</t>
  </si>
  <si>
    <t>Труба PP-R 80 SDR 6-20х3,4 класс 2/10</t>
  </si>
  <si>
    <t>Труба PP-R 80 SDR 6-40х6,7 класс 2/10</t>
  </si>
  <si>
    <t>Отвод 90гр.PP-R 80 SDR 6-20 2/PN10</t>
  </si>
  <si>
    <t>Отвод 90гр.PP-R 80 SDR 6-25 2/PN10</t>
  </si>
  <si>
    <t>Отвод 90гр.PP-R 80 SDR 6-40 2/PN10</t>
  </si>
  <si>
    <t>Муфта PP-R 80 SDR 6-25х20 2/PN10</t>
  </si>
  <si>
    <t>Муфта PP-R 80 SDR 6-40х25 2/PN10</t>
  </si>
  <si>
    <t>Муфта PP-R 80 SDR 6-25 2/PN10</t>
  </si>
  <si>
    <t>Муфта PP-R 80 SDR 6-40 2/PN10</t>
  </si>
  <si>
    <t>Тройник 90гр.PP-R 80 SDR 6-20х20 2/PN10</t>
  </si>
  <si>
    <t>Тройник 90гр.PP-R 80 SDR 6-40х40 2/PN10</t>
  </si>
  <si>
    <t>Тройник PP-R 80 SDR 6-25х20х25 2/PN10</t>
  </si>
  <si>
    <t>Тройник PP-R 80 SDR 6-40х20х40 2/PN10</t>
  </si>
  <si>
    <t>Отвод 90 ПЭ-100 SDR 11-315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</si>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</sst>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Q5" sqref="Q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23</v>
      </c>
      <c r="C3" s="18" t="s">
        <v>24</v>
      </c>
      <c r="D3" s="18" t="s">
        <v>43</v>
      </c>
      <c r="E3" s="18" t="s">
        <v>20</v>
      </c>
      <c r="F3" s="4"/>
      <c r="G3" s="15" t="s">
        <v>10</v>
      </c>
      <c r="H3" s="18" t="s">
        <v>21</v>
      </c>
      <c r="I3" s="19">
        <v>6</v>
      </c>
      <c r="J3" s="20">
        <v>129.6</v>
      </c>
      <c r="K3" s="13"/>
      <c r="L3" s="13"/>
      <c r="M3" s="17">
        <f>I3*J3</f>
        <v>777.59999999999991</v>
      </c>
      <c r="N3" s="21">
        <v>40847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23</v>
      </c>
      <c r="C4" s="18" t="s">
        <v>24</v>
      </c>
      <c r="D4" s="18" t="s">
        <v>43</v>
      </c>
      <c r="E4" s="18" t="s">
        <v>20</v>
      </c>
      <c r="F4" s="16"/>
      <c r="G4" s="15" t="s">
        <v>10</v>
      </c>
      <c r="H4" s="18" t="s">
        <v>21</v>
      </c>
      <c r="I4" s="19">
        <v>5</v>
      </c>
      <c r="J4" s="20">
        <v>129.6</v>
      </c>
      <c r="K4" s="16"/>
      <c r="L4" s="16"/>
      <c r="M4" s="17">
        <f t="shared" ref="M4:M27" si="0">I4*J4</f>
        <v>648</v>
      </c>
      <c r="N4" s="21">
        <v>40847</v>
      </c>
      <c r="Q4" s="3">
        <f>M28*1.2</f>
        <v>38402.600999999995</v>
      </c>
    </row>
    <row r="5" spans="1:22" x14ac:dyDescent="0.25">
      <c r="A5" s="16">
        <v>3</v>
      </c>
      <c r="B5" s="18" t="s">
        <v>23</v>
      </c>
      <c r="C5" s="18" t="s">
        <v>25</v>
      </c>
      <c r="D5" s="18" t="s">
        <v>43</v>
      </c>
      <c r="E5" s="18" t="s">
        <v>20</v>
      </c>
      <c r="F5" s="16"/>
      <c r="G5" s="15" t="s">
        <v>10</v>
      </c>
      <c r="H5" s="18" t="s">
        <v>21</v>
      </c>
      <c r="I5" s="19">
        <v>221.35</v>
      </c>
      <c r="J5" s="20">
        <v>23.119999999999997</v>
      </c>
      <c r="K5" s="16"/>
      <c r="L5" s="16"/>
      <c r="M5" s="17">
        <f t="shared" si="0"/>
        <v>5117.6119999999992</v>
      </c>
      <c r="N5" s="21">
        <v>40882</v>
      </c>
    </row>
    <row r="6" spans="1:22" x14ac:dyDescent="0.25">
      <c r="A6" s="16">
        <v>4</v>
      </c>
      <c r="B6" s="18" t="s">
        <v>26</v>
      </c>
      <c r="C6" s="18" t="s">
        <v>24</v>
      </c>
      <c r="D6" s="18" t="s">
        <v>44</v>
      </c>
      <c r="E6" s="18" t="s">
        <v>20</v>
      </c>
      <c r="F6" s="16"/>
      <c r="G6" s="15" t="s">
        <v>10</v>
      </c>
      <c r="H6" s="18" t="s">
        <v>21</v>
      </c>
      <c r="I6" s="19">
        <v>30</v>
      </c>
      <c r="J6" s="20">
        <v>30</v>
      </c>
      <c r="K6" s="16"/>
      <c r="L6" s="16"/>
      <c r="M6" s="17">
        <f t="shared" si="0"/>
        <v>900</v>
      </c>
      <c r="N6" s="21">
        <v>40847</v>
      </c>
    </row>
    <row r="7" spans="1:22" x14ac:dyDescent="0.25">
      <c r="A7" s="4">
        <v>5</v>
      </c>
      <c r="B7" s="18" t="s">
        <v>26</v>
      </c>
      <c r="C7" s="18" t="s">
        <v>24</v>
      </c>
      <c r="D7" s="18" t="s">
        <v>44</v>
      </c>
      <c r="E7" s="18" t="s">
        <v>20</v>
      </c>
      <c r="F7" s="16"/>
      <c r="G7" s="15" t="s">
        <v>10</v>
      </c>
      <c r="H7" s="18" t="s">
        <v>21</v>
      </c>
      <c r="I7" s="19">
        <v>30</v>
      </c>
      <c r="J7" s="20">
        <v>30</v>
      </c>
      <c r="K7" s="16"/>
      <c r="L7" s="16"/>
      <c r="M7" s="17">
        <f t="shared" si="0"/>
        <v>900</v>
      </c>
      <c r="N7" s="21">
        <v>40847</v>
      </c>
    </row>
    <row r="8" spans="1:22" x14ac:dyDescent="0.25">
      <c r="A8" s="4">
        <v>6</v>
      </c>
      <c r="B8" s="18" t="s">
        <v>27</v>
      </c>
      <c r="C8" s="18" t="s">
        <v>24</v>
      </c>
      <c r="D8" s="18" t="s">
        <v>45</v>
      </c>
      <c r="E8" s="22"/>
      <c r="F8" s="22"/>
      <c r="G8" s="15" t="s">
        <v>10</v>
      </c>
      <c r="H8" s="18" t="s">
        <v>21</v>
      </c>
      <c r="I8" s="19">
        <v>20</v>
      </c>
      <c r="J8" s="22">
        <v>48.656000000000006</v>
      </c>
      <c r="K8" s="22"/>
      <c r="L8" s="22"/>
      <c r="M8" s="17">
        <f t="shared" si="0"/>
        <v>973.12000000000012</v>
      </c>
      <c r="N8" s="21">
        <v>40847</v>
      </c>
    </row>
    <row r="9" spans="1:22" x14ac:dyDescent="0.25">
      <c r="A9" s="16">
        <v>7</v>
      </c>
      <c r="B9" s="18" t="s">
        <v>28</v>
      </c>
      <c r="C9" s="18" t="s">
        <v>24</v>
      </c>
      <c r="D9" s="18" t="s">
        <v>46</v>
      </c>
      <c r="E9" s="22"/>
      <c r="F9" s="22"/>
      <c r="G9" s="15" t="s">
        <v>10</v>
      </c>
      <c r="H9" s="18" t="s">
        <v>58</v>
      </c>
      <c r="I9" s="19">
        <v>9</v>
      </c>
      <c r="J9" s="22">
        <v>9.5280000000000005</v>
      </c>
      <c r="K9" s="22"/>
      <c r="L9" s="22"/>
      <c r="M9" s="17">
        <f t="shared" si="0"/>
        <v>85.75200000000001</v>
      </c>
      <c r="N9" s="21">
        <v>40900</v>
      </c>
    </row>
    <row r="10" spans="1:22" x14ac:dyDescent="0.25">
      <c r="A10" s="16">
        <v>8</v>
      </c>
      <c r="B10" s="18" t="s">
        <v>28</v>
      </c>
      <c r="C10" s="18" t="s">
        <v>24</v>
      </c>
      <c r="D10" s="18" t="s">
        <v>46</v>
      </c>
      <c r="E10" s="22"/>
      <c r="F10" s="22"/>
      <c r="G10" s="15" t="s">
        <v>10</v>
      </c>
      <c r="H10" s="18" t="s">
        <v>58</v>
      </c>
      <c r="I10" s="19">
        <v>13</v>
      </c>
      <c r="J10" s="22">
        <v>9.5280000000000005</v>
      </c>
      <c r="K10" s="22"/>
      <c r="L10" s="22"/>
      <c r="M10" s="17">
        <f t="shared" si="0"/>
        <v>123.864</v>
      </c>
      <c r="N10" s="21">
        <v>40900</v>
      </c>
    </row>
    <row r="11" spans="1:22" x14ac:dyDescent="0.25">
      <c r="A11" s="16">
        <v>9</v>
      </c>
      <c r="B11" s="18" t="s">
        <v>29</v>
      </c>
      <c r="C11" s="18" t="s">
        <v>24</v>
      </c>
      <c r="D11" s="18" t="s">
        <v>47</v>
      </c>
      <c r="E11" s="22"/>
      <c r="F11" s="22"/>
      <c r="G11" s="15" t="s">
        <v>10</v>
      </c>
      <c r="H11" s="18" t="s">
        <v>58</v>
      </c>
      <c r="I11" s="19">
        <v>2</v>
      </c>
      <c r="J11" s="22">
        <v>15.311999999999998</v>
      </c>
      <c r="K11" s="22"/>
      <c r="L11" s="22"/>
      <c r="M11" s="17">
        <f t="shared" si="0"/>
        <v>30.623999999999995</v>
      </c>
      <c r="N11" s="21">
        <v>40900</v>
      </c>
    </row>
    <row r="12" spans="1:22" x14ac:dyDescent="0.25">
      <c r="A12" s="4">
        <v>10</v>
      </c>
      <c r="B12" s="18" t="s">
        <v>30</v>
      </c>
      <c r="C12" s="18" t="s">
        <v>24</v>
      </c>
      <c r="D12" s="18" t="s">
        <v>48</v>
      </c>
      <c r="E12" s="22"/>
      <c r="F12" s="22"/>
      <c r="G12" s="15" t="s">
        <v>10</v>
      </c>
      <c r="H12" s="18" t="s">
        <v>58</v>
      </c>
      <c r="I12" s="19">
        <v>6</v>
      </c>
      <c r="J12" s="22">
        <v>44.423999999999992</v>
      </c>
      <c r="K12" s="22"/>
      <c r="L12" s="22"/>
      <c r="M12" s="17">
        <f t="shared" si="0"/>
        <v>266.54399999999998</v>
      </c>
      <c r="N12" s="21">
        <v>40900</v>
      </c>
    </row>
    <row r="13" spans="1:22" x14ac:dyDescent="0.25">
      <c r="A13" s="4">
        <v>11</v>
      </c>
      <c r="B13" s="18" t="s">
        <v>30</v>
      </c>
      <c r="C13" s="18" t="s">
        <v>25</v>
      </c>
      <c r="D13" s="18" t="s">
        <v>48</v>
      </c>
      <c r="E13" s="22"/>
      <c r="F13" s="22"/>
      <c r="G13" s="15" t="s">
        <v>10</v>
      </c>
      <c r="H13" s="18" t="s">
        <v>58</v>
      </c>
      <c r="I13" s="19">
        <v>36</v>
      </c>
      <c r="J13" s="22">
        <v>44.423999999999992</v>
      </c>
      <c r="K13" s="22"/>
      <c r="L13" s="22"/>
      <c r="M13" s="17">
        <f t="shared" si="0"/>
        <v>1599.2639999999997</v>
      </c>
      <c r="N13" s="21">
        <v>40900</v>
      </c>
    </row>
    <row r="14" spans="1:22" x14ac:dyDescent="0.25">
      <c r="A14" s="16">
        <v>12</v>
      </c>
      <c r="B14" s="18" t="s">
        <v>31</v>
      </c>
      <c r="C14" s="18" t="s">
        <v>32</v>
      </c>
      <c r="D14" s="18" t="s">
        <v>49</v>
      </c>
      <c r="E14" s="22"/>
      <c r="F14" s="22"/>
      <c r="G14" s="15" t="s">
        <v>10</v>
      </c>
      <c r="H14" s="18" t="s">
        <v>58</v>
      </c>
      <c r="I14" s="19">
        <v>50</v>
      </c>
      <c r="J14" s="22">
        <v>2.3199999999999998</v>
      </c>
      <c r="K14" s="22"/>
      <c r="L14" s="22"/>
      <c r="M14" s="17">
        <f t="shared" si="0"/>
        <v>115.99999999999999</v>
      </c>
      <c r="N14" s="21">
        <v>41428</v>
      </c>
    </row>
    <row r="15" spans="1:22" x14ac:dyDescent="0.25">
      <c r="A15" s="16">
        <v>13</v>
      </c>
      <c r="B15" s="18" t="s">
        <v>31</v>
      </c>
      <c r="C15" s="18" t="s">
        <v>32</v>
      </c>
      <c r="D15" s="18" t="s">
        <v>49</v>
      </c>
      <c r="E15" s="22"/>
      <c r="F15" s="22"/>
      <c r="G15" s="15" t="s">
        <v>10</v>
      </c>
      <c r="H15" s="18" t="s">
        <v>58</v>
      </c>
      <c r="I15" s="19">
        <v>50</v>
      </c>
      <c r="J15" s="22">
        <v>2.3199999999999998</v>
      </c>
      <c r="K15" s="22"/>
      <c r="L15" s="22"/>
      <c r="M15" s="17">
        <f t="shared" si="0"/>
        <v>115.99999999999999</v>
      </c>
      <c r="N15" s="21">
        <v>41428</v>
      </c>
    </row>
    <row r="16" spans="1:22" x14ac:dyDescent="0.25">
      <c r="A16" s="16">
        <v>14</v>
      </c>
      <c r="B16" s="18" t="s">
        <v>33</v>
      </c>
      <c r="C16" s="18" t="s">
        <v>32</v>
      </c>
      <c r="D16" s="18" t="s">
        <v>50</v>
      </c>
      <c r="E16" s="22"/>
      <c r="F16" s="22"/>
      <c r="G16" s="15" t="s">
        <v>10</v>
      </c>
      <c r="H16" s="18" t="s">
        <v>58</v>
      </c>
      <c r="I16" s="19">
        <v>50</v>
      </c>
      <c r="J16" s="22">
        <v>4.1320000000000006</v>
      </c>
      <c r="K16" s="22"/>
      <c r="L16" s="22"/>
      <c r="M16" s="17">
        <f t="shared" si="0"/>
        <v>206.60000000000002</v>
      </c>
      <c r="N16" s="21">
        <v>41428</v>
      </c>
    </row>
    <row r="17" spans="1:14" x14ac:dyDescent="0.25">
      <c r="A17" s="4">
        <v>15</v>
      </c>
      <c r="B17" s="18" t="s">
        <v>34</v>
      </c>
      <c r="C17" s="18" t="s">
        <v>32</v>
      </c>
      <c r="D17" s="18" t="s">
        <v>51</v>
      </c>
      <c r="E17" s="22"/>
      <c r="F17" s="22"/>
      <c r="G17" s="15" t="s">
        <v>10</v>
      </c>
      <c r="H17" s="18" t="s">
        <v>58</v>
      </c>
      <c r="I17" s="19">
        <v>75</v>
      </c>
      <c r="J17" s="22">
        <v>2.3319999999999999</v>
      </c>
      <c r="K17" s="22"/>
      <c r="L17" s="22"/>
      <c r="M17" s="17">
        <f t="shared" si="0"/>
        <v>174.89999999999998</v>
      </c>
      <c r="N17" s="21">
        <v>41428</v>
      </c>
    </row>
    <row r="18" spans="1:14" x14ac:dyDescent="0.25">
      <c r="A18" s="4">
        <v>16</v>
      </c>
      <c r="B18" s="18" t="s">
        <v>35</v>
      </c>
      <c r="C18" s="18" t="s">
        <v>32</v>
      </c>
      <c r="D18" s="18" t="s">
        <v>52</v>
      </c>
      <c r="E18" s="22"/>
      <c r="F18" s="22"/>
      <c r="G18" s="15" t="s">
        <v>10</v>
      </c>
      <c r="H18" s="18" t="s">
        <v>58</v>
      </c>
      <c r="I18" s="19">
        <v>25</v>
      </c>
      <c r="J18" s="22">
        <v>4.4559999999999995</v>
      </c>
      <c r="K18" s="22"/>
      <c r="L18" s="22"/>
      <c r="M18" s="17">
        <f t="shared" si="0"/>
        <v>111.39999999999999</v>
      </c>
      <c r="N18" s="21">
        <v>41428</v>
      </c>
    </row>
    <row r="19" spans="1:14" x14ac:dyDescent="0.25">
      <c r="A19" s="16">
        <v>17</v>
      </c>
      <c r="B19" s="18" t="s">
        <v>36</v>
      </c>
      <c r="C19" s="18" t="s">
        <v>24</v>
      </c>
      <c r="D19" s="18" t="s">
        <v>53</v>
      </c>
      <c r="E19" s="22"/>
      <c r="F19" s="22"/>
      <c r="G19" s="15" t="s">
        <v>10</v>
      </c>
      <c r="H19" s="18" t="s">
        <v>58</v>
      </c>
      <c r="I19" s="19">
        <v>2</v>
      </c>
      <c r="J19" s="22">
        <v>242.39999999999998</v>
      </c>
      <c r="K19" s="22"/>
      <c r="L19" s="22"/>
      <c r="M19" s="17">
        <f t="shared" si="0"/>
        <v>484.79999999999995</v>
      </c>
      <c r="N19" s="21">
        <v>40900</v>
      </c>
    </row>
    <row r="20" spans="1:14" x14ac:dyDescent="0.25">
      <c r="A20" s="16">
        <v>18</v>
      </c>
      <c r="B20" s="18" t="s">
        <v>36</v>
      </c>
      <c r="C20" s="18" t="s">
        <v>24</v>
      </c>
      <c r="D20" s="18" t="s">
        <v>53</v>
      </c>
      <c r="E20" s="22"/>
      <c r="F20" s="22"/>
      <c r="G20" s="15" t="s">
        <v>10</v>
      </c>
      <c r="H20" s="18" t="s">
        <v>58</v>
      </c>
      <c r="I20" s="19">
        <v>1</v>
      </c>
      <c r="J20" s="22">
        <v>242.39999999999998</v>
      </c>
      <c r="K20" s="22"/>
      <c r="L20" s="22"/>
      <c r="M20" s="17">
        <f t="shared" si="0"/>
        <v>242.39999999999998</v>
      </c>
      <c r="N20" s="21">
        <v>40900</v>
      </c>
    </row>
    <row r="21" spans="1:14" x14ac:dyDescent="0.25">
      <c r="A21" s="16">
        <v>19</v>
      </c>
      <c r="B21" s="18" t="s">
        <v>37</v>
      </c>
      <c r="C21" s="18" t="s">
        <v>24</v>
      </c>
      <c r="D21" s="18" t="s">
        <v>54</v>
      </c>
      <c r="E21" s="22"/>
      <c r="F21" s="22"/>
      <c r="G21" s="15" t="s">
        <v>10</v>
      </c>
      <c r="H21" s="18" t="s">
        <v>58</v>
      </c>
      <c r="I21" s="19">
        <v>1</v>
      </c>
      <c r="J21" s="22">
        <v>612</v>
      </c>
      <c r="K21" s="22"/>
      <c r="L21" s="22"/>
      <c r="M21" s="17">
        <f t="shared" si="0"/>
        <v>612</v>
      </c>
      <c r="N21" s="21">
        <v>40900</v>
      </c>
    </row>
    <row r="22" spans="1:14" x14ac:dyDescent="0.25">
      <c r="A22" s="4">
        <v>20</v>
      </c>
      <c r="B22" s="18" t="s">
        <v>37</v>
      </c>
      <c r="C22" s="18" t="s">
        <v>25</v>
      </c>
      <c r="D22" s="18" t="s">
        <v>54</v>
      </c>
      <c r="E22" s="22"/>
      <c r="F22" s="22"/>
      <c r="G22" s="15" t="s">
        <v>10</v>
      </c>
      <c r="H22" s="18" t="s">
        <v>58</v>
      </c>
      <c r="I22" s="19">
        <v>8</v>
      </c>
      <c r="J22" s="22">
        <v>612</v>
      </c>
      <c r="K22" s="22"/>
      <c r="L22" s="22"/>
      <c r="M22" s="17">
        <f t="shared" si="0"/>
        <v>4896</v>
      </c>
      <c r="N22" s="21">
        <v>40900</v>
      </c>
    </row>
    <row r="23" spans="1:14" x14ac:dyDescent="0.25">
      <c r="A23" s="4">
        <v>21</v>
      </c>
      <c r="B23" s="18" t="s">
        <v>38</v>
      </c>
      <c r="C23" s="18" t="s">
        <v>24</v>
      </c>
      <c r="D23" s="18" t="s">
        <v>55</v>
      </c>
      <c r="E23" s="22"/>
      <c r="F23" s="22"/>
      <c r="G23" s="15" t="s">
        <v>10</v>
      </c>
      <c r="H23" s="18" t="s">
        <v>58</v>
      </c>
      <c r="I23" s="19">
        <v>5</v>
      </c>
      <c r="J23" s="22">
        <v>360</v>
      </c>
      <c r="K23" s="22"/>
      <c r="L23" s="22"/>
      <c r="M23" s="17">
        <f t="shared" si="0"/>
        <v>1800</v>
      </c>
      <c r="N23" s="21">
        <v>40900</v>
      </c>
    </row>
    <row r="24" spans="1:14" x14ac:dyDescent="0.25">
      <c r="A24" s="16">
        <v>22</v>
      </c>
      <c r="B24" s="18" t="s">
        <v>38</v>
      </c>
      <c r="C24" s="18" t="s">
        <v>24</v>
      </c>
      <c r="D24" s="18" t="s">
        <v>55</v>
      </c>
      <c r="E24" s="22"/>
      <c r="F24" s="22"/>
      <c r="G24" s="15" t="s">
        <v>10</v>
      </c>
      <c r="H24" s="18" t="s">
        <v>58</v>
      </c>
      <c r="I24" s="19">
        <v>4</v>
      </c>
      <c r="J24" s="22">
        <v>360</v>
      </c>
      <c r="K24" s="22"/>
      <c r="L24" s="22"/>
      <c r="M24" s="17">
        <f t="shared" si="0"/>
        <v>1440</v>
      </c>
      <c r="N24" s="21">
        <v>40900</v>
      </c>
    </row>
    <row r="25" spans="1:14" x14ac:dyDescent="0.25">
      <c r="A25" s="16">
        <v>23</v>
      </c>
      <c r="B25" s="18" t="s">
        <v>39</v>
      </c>
      <c r="C25" s="18" t="s">
        <v>24</v>
      </c>
      <c r="D25" s="18" t="s">
        <v>56</v>
      </c>
      <c r="E25" s="22"/>
      <c r="F25" s="22"/>
      <c r="G25" s="15" t="s">
        <v>10</v>
      </c>
      <c r="H25" s="18" t="s">
        <v>58</v>
      </c>
      <c r="I25" s="19">
        <v>2</v>
      </c>
      <c r="J25" s="22">
        <v>900</v>
      </c>
      <c r="K25" s="22"/>
      <c r="L25" s="22"/>
      <c r="M25" s="17">
        <f t="shared" si="0"/>
        <v>1800</v>
      </c>
      <c r="N25" s="21">
        <v>40900</v>
      </c>
    </row>
    <row r="26" spans="1:14" x14ac:dyDescent="0.25">
      <c r="A26" s="16">
        <v>24</v>
      </c>
      <c r="B26" s="18" t="s">
        <v>40</v>
      </c>
      <c r="C26" s="18" t="s">
        <v>41</v>
      </c>
      <c r="D26" s="18" t="s">
        <v>57</v>
      </c>
      <c r="E26" s="22"/>
      <c r="F26" s="22"/>
      <c r="G26" s="15" t="s">
        <v>10</v>
      </c>
      <c r="H26" s="18" t="s">
        <v>58</v>
      </c>
      <c r="I26" s="19">
        <v>1</v>
      </c>
      <c r="J26" s="22">
        <v>3294.6000000000004</v>
      </c>
      <c r="K26" s="22"/>
      <c r="L26" s="22"/>
      <c r="M26" s="17">
        <f t="shared" si="0"/>
        <v>3294.6000000000004</v>
      </c>
      <c r="N26" s="21">
        <v>41249</v>
      </c>
    </row>
    <row r="27" spans="1:14" x14ac:dyDescent="0.25">
      <c r="A27" s="4">
        <v>25</v>
      </c>
      <c r="B27" s="18" t="s">
        <v>40</v>
      </c>
      <c r="C27" s="18" t="s">
        <v>42</v>
      </c>
      <c r="D27" s="18" t="s">
        <v>57</v>
      </c>
      <c r="E27" s="22"/>
      <c r="F27" s="22"/>
      <c r="G27" s="15" t="s">
        <v>10</v>
      </c>
      <c r="H27" s="18" t="s">
        <v>58</v>
      </c>
      <c r="I27" s="19">
        <v>1</v>
      </c>
      <c r="J27" s="22">
        <v>5285.0874999999996</v>
      </c>
      <c r="K27" s="22"/>
      <c r="L27" s="22"/>
      <c r="M27" s="17">
        <f t="shared" si="0"/>
        <v>5285.0874999999996</v>
      </c>
      <c r="N27" s="21">
        <v>42978</v>
      </c>
    </row>
    <row r="28" spans="1:14" x14ac:dyDescent="0.25">
      <c r="M28" s="3">
        <f>SUM(M3:M27)</f>
        <v>32002.167499999996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2025-05-06T12:28:13Z</dcterms:modified>
</cp:coreProperties>
</file>