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2 квартал\Лот 53 УСМТР\Приложение к объявлению о запросе цен лот 53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/>
</workbook>
</file>

<file path=xl/calcChain.xml><?xml version="1.0" encoding="utf-8"?>
<calcChain xmlns="http://schemas.openxmlformats.org/spreadsheetml/2006/main">
  <c r="M62" i="1" l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55" i="1" l="1"/>
  <c r="M56" i="1"/>
  <c r="M57" i="1"/>
  <c r="M58" i="1"/>
  <c r="M59" i="1"/>
  <c r="M60" i="1"/>
  <c r="M61" i="1"/>
  <c r="M36" i="1" l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28" i="1" l="1"/>
  <c r="M29" i="1"/>
  <c r="M30" i="1"/>
  <c r="M31" i="1"/>
  <c r="M32" i="1"/>
  <c r="M33" i="1"/>
  <c r="M34" i="1"/>
  <c r="M35" i="1"/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4" i="1" l="1"/>
  <c r="M5" i="1"/>
  <c r="M6" i="1"/>
  <c r="M7" i="1"/>
  <c r="M3" i="1" l="1"/>
  <c r="M88" i="1" s="1"/>
  <c r="Q4" i="1" s="1"/>
  <c r="T3" i="1" l="1"/>
  <c r="U3" i="1" s="1"/>
</calcChain>
</file>

<file path=xl/sharedStrings.xml><?xml version="1.0" encoding="utf-8"?>
<sst xmlns="http://schemas.openxmlformats.org/spreadsheetml/2006/main" count="450" uniqueCount="131">
  <si>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</si>
  <si>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</si>
  <si>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</si>
  <si>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</si>
  <si>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</si>
  <si>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</si>
  <si>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</si>
  <si>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</si>
  <si>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</si>
  <si>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</si>
  <si>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</si>
  <si>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</si>
  <si>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</si>
  <si>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</si>
  <si>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</si>
  <si>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</si>
  <si>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</si>
  <si>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</si>
  <si>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</si>
  <si>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</si>
  <si>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TNZ1000002</t>
  </si>
  <si>
    <t>TNZ1200001</t>
  </si>
  <si>
    <t>TNZ1300003</t>
  </si>
  <si>
    <t>TNZ1200003</t>
  </si>
  <si>
    <t>TNZ1100002</t>
  </si>
  <si>
    <t>TNZ1000003</t>
  </si>
  <si>
    <t>TNZ1300006</t>
  </si>
  <si>
    <t>TNZ1100001</t>
  </si>
  <si>
    <t>TNZ1300004</t>
  </si>
  <si>
    <t>TNZ1300005</t>
  </si>
  <si>
    <t>TNZ1300001</t>
  </si>
  <si>
    <t>TNZ1600001</t>
  </si>
  <si>
    <t>TNZ1200002</t>
  </si>
  <si>
    <t>TNZ1200004</t>
  </si>
  <si>
    <t>TNZ1100005</t>
  </si>
  <si>
    <t>ШТ</t>
  </si>
  <si>
    <t>Лот 53.25  УСМТР (ДЕЛИМЫЙ )</t>
  </si>
  <si>
    <t>1073095</t>
  </si>
  <si>
    <t>1126182</t>
  </si>
  <si>
    <t>TNZ0800002</t>
  </si>
  <si>
    <t>TNZ1500001</t>
  </si>
  <si>
    <t>1143487</t>
  </si>
  <si>
    <t>TNZ1300002</t>
  </si>
  <si>
    <t>1149996</t>
  </si>
  <si>
    <t>1156320</t>
  </si>
  <si>
    <t>1181207</t>
  </si>
  <si>
    <t>1220365</t>
  </si>
  <si>
    <t>1222836</t>
  </si>
  <si>
    <t>TNZ1400001</t>
  </si>
  <si>
    <t>1258259</t>
  </si>
  <si>
    <t>1288448</t>
  </si>
  <si>
    <t>1301213</t>
  </si>
  <si>
    <t>1301214</t>
  </si>
  <si>
    <t>1309639</t>
  </si>
  <si>
    <t>1321576</t>
  </si>
  <si>
    <t>TNZ1200006</t>
  </si>
  <si>
    <t>TNZ1200007</t>
  </si>
  <si>
    <t>TNZ1200008</t>
  </si>
  <si>
    <t>1321578</t>
  </si>
  <si>
    <t>1321580</t>
  </si>
  <si>
    <t>1321601</t>
  </si>
  <si>
    <t>1321606</t>
  </si>
  <si>
    <t>1321608</t>
  </si>
  <si>
    <t>1321609</t>
  </si>
  <si>
    <t>TNZ1700002</t>
  </si>
  <si>
    <t>1321611</t>
  </si>
  <si>
    <t>1321612</t>
  </si>
  <si>
    <t>1321613</t>
  </si>
  <si>
    <t>TNZ1000005</t>
  </si>
  <si>
    <t>1321615</t>
  </si>
  <si>
    <t>1321617</t>
  </si>
  <si>
    <t>TNZ1300007</t>
  </si>
  <si>
    <t>1321902</t>
  </si>
  <si>
    <t>1359413</t>
  </si>
  <si>
    <t>1404727</t>
  </si>
  <si>
    <t>1420466</t>
  </si>
  <si>
    <t>1420862</t>
  </si>
  <si>
    <t>1420864</t>
  </si>
  <si>
    <t>1420865</t>
  </si>
  <si>
    <t>1438225</t>
  </si>
  <si>
    <t>1438307</t>
  </si>
  <si>
    <t>1438309</t>
  </si>
  <si>
    <t>1439344</t>
  </si>
  <si>
    <t>1442754</t>
  </si>
  <si>
    <t>1521173</t>
  </si>
  <si>
    <t>1548459</t>
  </si>
  <si>
    <t>1613080</t>
  </si>
  <si>
    <t>1613081</t>
  </si>
  <si>
    <t>1613082</t>
  </si>
  <si>
    <t>Отвод 90 426Х12-15Х5М</t>
  </si>
  <si>
    <t>Отвод 180 127х10 МЦР-250 ст15Х5М</t>
  </si>
  <si>
    <t>Отвод 90 219Х14-15Х5М</t>
  </si>
  <si>
    <t>Отвод 90 127Х10ХD-15Х5М</t>
  </si>
  <si>
    <t>Отвод 90 325Х18-15Х5М</t>
  </si>
  <si>
    <t>Отвод 45 219Х9-15Х5М</t>
  </si>
  <si>
    <t>Отвод 45 127Х10-15Х5М</t>
  </si>
  <si>
    <t>Отвод 180 108Х7-15Х5М</t>
  </si>
  <si>
    <t>Отвод П 45 273Х10-15Х5М</t>
  </si>
  <si>
    <t>Отвод 90 325х14-15Х5М</t>
  </si>
  <si>
    <t>Отвод П 45 219х9-15Х5М</t>
  </si>
  <si>
    <t>Отвод П 90 219х9-15Х5М</t>
  </si>
  <si>
    <t>Отвод П 45 57х7-15Х5М</t>
  </si>
  <si>
    <t>Отвод П 45 426х20-15Х5М-У</t>
  </si>
  <si>
    <t>Отвод П 90 426х16-15Х5М-У</t>
  </si>
  <si>
    <t>Отвод П 90 426х12-15Х5М-У</t>
  </si>
  <si>
    <t>Отвод П 90 57х8-15Х5М-У</t>
  </si>
  <si>
    <t>Отвод П 90 159х8-15Х5М-У</t>
  </si>
  <si>
    <t>Отвод П 90 219х14-15Х5М-У</t>
  </si>
  <si>
    <t>Отвод П 90 273х16-15Х5М-У</t>
  </si>
  <si>
    <t>Отвод П 90 325х18-15Х5М-У</t>
  </si>
  <si>
    <t>Отвод П 45 325х14-15Х5М-У</t>
  </si>
  <si>
    <t>Отвод П 90 325х14-15Х5М-У</t>
  </si>
  <si>
    <t>Отвод П 90 377х18-15Х5М-У</t>
  </si>
  <si>
    <t>Отвод П 90 89х7-15Х5М-У</t>
  </si>
  <si>
    <t>Отвод П 90 426х20-15Х5М</t>
  </si>
  <si>
    <t>Отвод 45 57Х6-15Х5М</t>
  </si>
  <si>
    <t>Отвод П 90 377х12/16-15Х5М-У</t>
  </si>
  <si>
    <t>Отвод П 45 219х14-15Х5М-У</t>
  </si>
  <si>
    <t>Отвод П 45 273Х16-15Х5М-У</t>
  </si>
  <si>
    <t>Отвод П 45 325х18-15Х5М-У</t>
  </si>
  <si>
    <t>Отвод П 60 57Х8-15Х5М-У</t>
  </si>
  <si>
    <t>Отвод 90 377Х18-15Х5М-У</t>
  </si>
  <si>
    <t>Отвод 45 426Х12-15Х5М-У</t>
  </si>
  <si>
    <t>Отвод 45 325Х14-15Х5М-У</t>
  </si>
  <si>
    <t>Отвод 90 57Х7-R75-15Х5М-У</t>
  </si>
  <si>
    <t>Отвод П 90 219Х16-15Х5М</t>
  </si>
  <si>
    <t>Отвод 90 325Х14-15Х5М-У</t>
  </si>
  <si>
    <t>Отвод 90 152х10ХD-15Х5М R137,5</t>
  </si>
  <si>
    <t>Отвод ОБ 90 426х16-15Х5М</t>
  </si>
  <si>
    <t>Отвод ОБ 45 426х20-15Х5М</t>
  </si>
  <si>
    <t>Отвод ОБ 90 377х12-15Х5М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</si>
</sst>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88"/>
  <sheetViews>
    <sheetView tabSelected="1" workbookViewId="0">
      <selection activeCell="Q4" sqref="Q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36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8" t="s">
        <v>37</v>
      </c>
      <c r="C3" s="18" t="s">
        <v>30</v>
      </c>
      <c r="D3" s="18" t="s">
        <v>89</v>
      </c>
      <c r="E3" s="18" t="s">
        <v>20</v>
      </c>
      <c r="F3" s="4"/>
      <c r="G3" s="15" t="s">
        <v>10</v>
      </c>
      <c r="H3" s="18" t="s">
        <v>35</v>
      </c>
      <c r="I3" s="19">
        <v>1</v>
      </c>
      <c r="J3" s="20">
        <v>13706.992799999998</v>
      </c>
      <c r="K3" s="13"/>
      <c r="L3" s="13"/>
      <c r="M3" s="17">
        <f>I3*J3</f>
        <v>13706.992799999998</v>
      </c>
      <c r="N3" s="21">
        <v>41579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6">
        <v>2</v>
      </c>
      <c r="B4" s="18" t="s">
        <v>38</v>
      </c>
      <c r="C4" s="18" t="s">
        <v>39</v>
      </c>
      <c r="D4" s="18" t="s">
        <v>90</v>
      </c>
      <c r="E4" s="18" t="s">
        <v>20</v>
      </c>
      <c r="F4" s="16"/>
      <c r="G4" s="15" t="s">
        <v>10</v>
      </c>
      <c r="H4" s="18" t="s">
        <v>35</v>
      </c>
      <c r="I4" s="19">
        <v>5</v>
      </c>
      <c r="J4" s="20">
        <v>1610.7919199999999</v>
      </c>
      <c r="K4" s="16"/>
      <c r="L4" s="16"/>
      <c r="M4" s="17">
        <f t="shared" ref="M4:M64" si="0">I4*J4</f>
        <v>8053.9595999999992</v>
      </c>
      <c r="N4" s="21">
        <v>39813</v>
      </c>
      <c r="Q4" s="3">
        <f>M88*1.2</f>
        <v>6904556.2510943972</v>
      </c>
    </row>
    <row r="5" spans="1:22" x14ac:dyDescent="0.25">
      <c r="A5" s="16">
        <v>3</v>
      </c>
      <c r="B5" s="18" t="s">
        <v>38</v>
      </c>
      <c r="C5" s="18" t="s">
        <v>40</v>
      </c>
      <c r="D5" s="18" t="s">
        <v>90</v>
      </c>
      <c r="E5" s="18" t="s">
        <v>20</v>
      </c>
      <c r="F5" s="16"/>
      <c r="G5" s="15" t="s">
        <v>10</v>
      </c>
      <c r="H5" s="18" t="s">
        <v>35</v>
      </c>
      <c r="I5" s="19">
        <v>5</v>
      </c>
      <c r="J5" s="20">
        <v>1444.5273599999998</v>
      </c>
      <c r="K5" s="16"/>
      <c r="L5" s="16"/>
      <c r="M5" s="17">
        <f t="shared" si="0"/>
        <v>7222.6367999999993</v>
      </c>
      <c r="N5" s="21">
        <v>42216</v>
      </c>
    </row>
    <row r="6" spans="1:22" x14ac:dyDescent="0.25">
      <c r="A6" s="16">
        <v>4</v>
      </c>
      <c r="B6" s="18" t="s">
        <v>41</v>
      </c>
      <c r="C6" s="18" t="s">
        <v>30</v>
      </c>
      <c r="D6" s="18" t="s">
        <v>91</v>
      </c>
      <c r="E6" s="18" t="s">
        <v>20</v>
      </c>
      <c r="F6" s="16"/>
      <c r="G6" s="15" t="s">
        <v>10</v>
      </c>
      <c r="H6" s="18" t="s">
        <v>35</v>
      </c>
      <c r="I6" s="19">
        <v>4</v>
      </c>
      <c r="J6" s="20">
        <v>3313.1678399999992</v>
      </c>
      <c r="K6" s="16"/>
      <c r="L6" s="16"/>
      <c r="M6" s="17">
        <f t="shared" si="0"/>
        <v>13252.671359999997</v>
      </c>
      <c r="N6" s="21">
        <v>41500</v>
      </c>
    </row>
    <row r="7" spans="1:22" x14ac:dyDescent="0.25">
      <c r="A7" s="4">
        <v>5</v>
      </c>
      <c r="B7" s="18" t="s">
        <v>41</v>
      </c>
      <c r="C7" s="18" t="s">
        <v>42</v>
      </c>
      <c r="D7" s="18" t="s">
        <v>91</v>
      </c>
      <c r="E7" s="18" t="s">
        <v>20</v>
      </c>
      <c r="F7" s="16"/>
      <c r="G7" s="15" t="s">
        <v>10</v>
      </c>
      <c r="H7" s="18" t="s">
        <v>35</v>
      </c>
      <c r="I7" s="19">
        <v>1</v>
      </c>
      <c r="J7" s="20">
        <v>3010.51296</v>
      </c>
      <c r="K7" s="16"/>
      <c r="L7" s="16"/>
      <c r="M7" s="17">
        <f t="shared" si="0"/>
        <v>3010.51296</v>
      </c>
      <c r="N7" s="21">
        <v>41500</v>
      </c>
    </row>
    <row r="8" spans="1:22" x14ac:dyDescent="0.25">
      <c r="A8" s="4">
        <v>6</v>
      </c>
      <c r="B8" s="18" t="s">
        <v>43</v>
      </c>
      <c r="C8" s="18" t="s">
        <v>39</v>
      </c>
      <c r="D8" s="18" t="s">
        <v>92</v>
      </c>
      <c r="E8" s="22"/>
      <c r="F8" s="22"/>
      <c r="G8" s="15" t="s">
        <v>10</v>
      </c>
      <c r="H8" s="18" t="s">
        <v>35</v>
      </c>
      <c r="I8" s="19">
        <v>70</v>
      </c>
      <c r="J8" s="20">
        <v>406.92240000000004</v>
      </c>
      <c r="K8" s="22"/>
      <c r="L8" s="22"/>
      <c r="M8" s="17">
        <f t="shared" si="0"/>
        <v>28484.568000000003</v>
      </c>
      <c r="N8" s="21">
        <v>39813</v>
      </c>
    </row>
    <row r="9" spans="1:22" x14ac:dyDescent="0.25">
      <c r="A9" s="16">
        <v>7</v>
      </c>
      <c r="B9" s="18" t="s">
        <v>44</v>
      </c>
      <c r="C9" s="18" t="s">
        <v>21</v>
      </c>
      <c r="D9" s="18" t="s">
        <v>93</v>
      </c>
      <c r="E9" s="22"/>
      <c r="F9" s="22"/>
      <c r="G9" s="15" t="s">
        <v>10</v>
      </c>
      <c r="H9" s="18" t="s">
        <v>35</v>
      </c>
      <c r="I9" s="19">
        <v>40</v>
      </c>
      <c r="J9" s="20">
        <v>10779.724</v>
      </c>
      <c r="K9" s="22"/>
      <c r="L9" s="22"/>
      <c r="M9" s="17">
        <f t="shared" si="0"/>
        <v>431188.96</v>
      </c>
      <c r="N9" s="21">
        <v>41136</v>
      </c>
    </row>
    <row r="10" spans="1:22" x14ac:dyDescent="0.25">
      <c r="A10" s="4">
        <v>8</v>
      </c>
      <c r="B10" s="18" t="s">
        <v>44</v>
      </c>
      <c r="C10" s="18" t="s">
        <v>32</v>
      </c>
      <c r="D10" s="18" t="s">
        <v>93</v>
      </c>
      <c r="E10" s="22"/>
      <c r="F10" s="22"/>
      <c r="G10" s="15" t="s">
        <v>10</v>
      </c>
      <c r="H10" s="18" t="s">
        <v>35</v>
      </c>
      <c r="I10" s="19">
        <v>33</v>
      </c>
      <c r="J10" s="20">
        <v>14372.968000000001</v>
      </c>
      <c r="K10" s="22"/>
      <c r="L10" s="22"/>
      <c r="M10" s="17">
        <f t="shared" si="0"/>
        <v>474307.94400000002</v>
      </c>
      <c r="N10" s="21">
        <v>41136</v>
      </c>
    </row>
    <row r="11" spans="1:22" x14ac:dyDescent="0.25">
      <c r="A11" s="16">
        <v>9</v>
      </c>
      <c r="B11" s="18" t="s">
        <v>44</v>
      </c>
      <c r="C11" s="18" t="s">
        <v>33</v>
      </c>
      <c r="D11" s="18" t="s">
        <v>93</v>
      </c>
      <c r="E11" s="22"/>
      <c r="F11" s="22"/>
      <c r="G11" s="15" t="s">
        <v>10</v>
      </c>
      <c r="H11" s="18" t="s">
        <v>35</v>
      </c>
      <c r="I11" s="19">
        <v>1</v>
      </c>
      <c r="J11" s="20">
        <v>10779.724</v>
      </c>
      <c r="K11" s="22"/>
      <c r="L11" s="22"/>
      <c r="M11" s="17">
        <f t="shared" si="0"/>
        <v>10779.724</v>
      </c>
      <c r="N11" s="21">
        <v>41145</v>
      </c>
    </row>
    <row r="12" spans="1:22" x14ac:dyDescent="0.25">
      <c r="A12" s="16">
        <v>10</v>
      </c>
      <c r="B12" s="18" t="s">
        <v>44</v>
      </c>
      <c r="C12" s="18" t="s">
        <v>33</v>
      </c>
      <c r="D12" s="18" t="s">
        <v>93</v>
      </c>
      <c r="E12" s="22"/>
      <c r="F12" s="22"/>
      <c r="G12" s="15" t="s">
        <v>10</v>
      </c>
      <c r="H12" s="18" t="s">
        <v>35</v>
      </c>
      <c r="I12" s="19">
        <v>3</v>
      </c>
      <c r="J12" s="20">
        <v>10779.724</v>
      </c>
      <c r="K12" s="22"/>
      <c r="L12" s="22"/>
      <c r="M12" s="17">
        <f t="shared" si="0"/>
        <v>32339.171999999999</v>
      </c>
      <c r="N12" s="21">
        <v>41145</v>
      </c>
    </row>
    <row r="13" spans="1:22" x14ac:dyDescent="0.25">
      <c r="A13" s="16">
        <v>11</v>
      </c>
      <c r="B13" s="18" t="s">
        <v>45</v>
      </c>
      <c r="C13" s="18" t="s">
        <v>30</v>
      </c>
      <c r="D13" s="18" t="s">
        <v>94</v>
      </c>
      <c r="E13" s="22"/>
      <c r="F13" s="22"/>
      <c r="G13" s="15" t="s">
        <v>10</v>
      </c>
      <c r="H13" s="18" t="s">
        <v>35</v>
      </c>
      <c r="I13" s="19">
        <v>1</v>
      </c>
      <c r="J13" s="20">
        <v>945.06911999999988</v>
      </c>
      <c r="K13" s="22"/>
      <c r="L13" s="22"/>
      <c r="M13" s="17">
        <f t="shared" si="0"/>
        <v>945.06911999999988</v>
      </c>
      <c r="N13" s="21">
        <v>41557</v>
      </c>
    </row>
    <row r="14" spans="1:22" x14ac:dyDescent="0.25">
      <c r="A14" s="4">
        <v>12</v>
      </c>
      <c r="B14" s="18" t="s">
        <v>46</v>
      </c>
      <c r="C14" s="18" t="s">
        <v>39</v>
      </c>
      <c r="D14" s="18" t="s">
        <v>95</v>
      </c>
      <c r="E14" s="22"/>
      <c r="F14" s="22"/>
      <c r="G14" s="15" t="s">
        <v>10</v>
      </c>
      <c r="H14" s="18" t="s">
        <v>35</v>
      </c>
      <c r="I14" s="19">
        <v>20</v>
      </c>
      <c r="J14" s="20">
        <v>284.82623999999998</v>
      </c>
      <c r="K14" s="22"/>
      <c r="L14" s="22"/>
      <c r="M14" s="17">
        <f t="shared" si="0"/>
        <v>5696.5247999999992</v>
      </c>
      <c r="N14" s="21">
        <v>39813</v>
      </c>
    </row>
    <row r="15" spans="1:22" x14ac:dyDescent="0.25">
      <c r="A15" s="4">
        <v>13</v>
      </c>
      <c r="B15" s="18" t="s">
        <v>47</v>
      </c>
      <c r="C15" s="18" t="s">
        <v>31</v>
      </c>
      <c r="D15" s="18" t="s">
        <v>96</v>
      </c>
      <c r="E15" s="22"/>
      <c r="F15" s="22"/>
      <c r="G15" s="15" t="s">
        <v>10</v>
      </c>
      <c r="H15" s="18" t="s">
        <v>35</v>
      </c>
      <c r="I15" s="19">
        <v>1</v>
      </c>
      <c r="J15" s="20">
        <v>28.662815999999999</v>
      </c>
      <c r="K15" s="22"/>
      <c r="L15" s="22"/>
      <c r="M15" s="17">
        <f t="shared" si="0"/>
        <v>28.662815999999999</v>
      </c>
      <c r="N15" s="21">
        <v>42735</v>
      </c>
    </row>
    <row r="16" spans="1:22" x14ac:dyDescent="0.25">
      <c r="A16" s="16">
        <v>14</v>
      </c>
      <c r="B16" s="18" t="s">
        <v>47</v>
      </c>
      <c r="C16" s="18" t="s">
        <v>24</v>
      </c>
      <c r="D16" s="18" t="s">
        <v>96</v>
      </c>
      <c r="E16" s="22"/>
      <c r="F16" s="22"/>
      <c r="G16" s="15" t="s">
        <v>10</v>
      </c>
      <c r="H16" s="18" t="s">
        <v>35</v>
      </c>
      <c r="I16" s="19">
        <v>2</v>
      </c>
      <c r="J16" s="20">
        <v>714.24</v>
      </c>
      <c r="K16" s="22"/>
      <c r="L16" s="22"/>
      <c r="M16" s="17">
        <f t="shared" si="0"/>
        <v>1428.48</v>
      </c>
      <c r="N16" s="21">
        <v>40687</v>
      </c>
    </row>
    <row r="17" spans="1:14" x14ac:dyDescent="0.25">
      <c r="A17" s="4">
        <v>15</v>
      </c>
      <c r="B17" s="18" t="s">
        <v>47</v>
      </c>
      <c r="C17" s="18" t="s">
        <v>48</v>
      </c>
      <c r="D17" s="18" t="s">
        <v>96</v>
      </c>
      <c r="E17" s="22"/>
      <c r="F17" s="22"/>
      <c r="G17" s="15" t="s">
        <v>10</v>
      </c>
      <c r="H17" s="18" t="s">
        <v>35</v>
      </c>
      <c r="I17" s="19">
        <v>2</v>
      </c>
      <c r="J17" s="20">
        <v>976.76006399999983</v>
      </c>
      <c r="K17" s="22"/>
      <c r="L17" s="22"/>
      <c r="M17" s="17">
        <f t="shared" si="0"/>
        <v>1953.5201279999997</v>
      </c>
      <c r="N17" s="21">
        <v>41729</v>
      </c>
    </row>
    <row r="18" spans="1:14" x14ac:dyDescent="0.25">
      <c r="A18" s="16">
        <v>16</v>
      </c>
      <c r="B18" s="18" t="s">
        <v>47</v>
      </c>
      <c r="C18" s="18" t="s">
        <v>40</v>
      </c>
      <c r="D18" s="18" t="s">
        <v>96</v>
      </c>
      <c r="E18" s="22"/>
      <c r="F18" s="22"/>
      <c r="G18" s="15" t="s">
        <v>10</v>
      </c>
      <c r="H18" s="18" t="s">
        <v>35</v>
      </c>
      <c r="I18" s="19">
        <v>2</v>
      </c>
      <c r="J18" s="20">
        <v>1026.514944</v>
      </c>
      <c r="K18" s="22"/>
      <c r="L18" s="22"/>
      <c r="M18" s="17">
        <f t="shared" si="0"/>
        <v>2053.029888</v>
      </c>
      <c r="N18" s="21">
        <v>42216</v>
      </c>
    </row>
    <row r="19" spans="1:14" x14ac:dyDescent="0.25">
      <c r="A19" s="16">
        <v>17</v>
      </c>
      <c r="B19" s="18" t="s">
        <v>49</v>
      </c>
      <c r="C19" s="18" t="s">
        <v>20</v>
      </c>
      <c r="D19" s="18" t="s">
        <v>97</v>
      </c>
      <c r="E19" s="22"/>
      <c r="F19" s="22"/>
      <c r="G19" s="15" t="s">
        <v>10</v>
      </c>
      <c r="H19" s="18" t="s">
        <v>35</v>
      </c>
      <c r="I19" s="19">
        <v>1</v>
      </c>
      <c r="J19" s="20">
        <v>1393.1783999999998</v>
      </c>
      <c r="K19" s="22"/>
      <c r="L19" s="22"/>
      <c r="M19" s="17">
        <f t="shared" si="0"/>
        <v>1393.1783999999998</v>
      </c>
      <c r="N19" s="21">
        <v>40386</v>
      </c>
    </row>
    <row r="20" spans="1:14" x14ac:dyDescent="0.25">
      <c r="A20" s="16">
        <v>18</v>
      </c>
      <c r="B20" s="18" t="s">
        <v>50</v>
      </c>
      <c r="C20" s="18" t="s">
        <v>20</v>
      </c>
      <c r="D20" s="18" t="s">
        <v>98</v>
      </c>
      <c r="E20" s="22"/>
      <c r="F20" s="22"/>
      <c r="G20" s="15" t="s">
        <v>10</v>
      </c>
      <c r="H20" s="18" t="s">
        <v>35</v>
      </c>
      <c r="I20" s="19">
        <v>1</v>
      </c>
      <c r="J20" s="20">
        <v>4792.8585599999988</v>
      </c>
      <c r="K20" s="22"/>
      <c r="L20" s="22"/>
      <c r="M20" s="17">
        <f t="shared" si="0"/>
        <v>4792.8585599999988</v>
      </c>
      <c r="N20" s="21">
        <v>40462</v>
      </c>
    </row>
    <row r="21" spans="1:14" x14ac:dyDescent="0.25">
      <c r="A21" s="4">
        <v>19</v>
      </c>
      <c r="B21" s="18" t="s">
        <v>51</v>
      </c>
      <c r="C21" s="18" t="s">
        <v>30</v>
      </c>
      <c r="D21" s="18" t="s">
        <v>99</v>
      </c>
      <c r="E21" s="22"/>
      <c r="F21" s="22"/>
      <c r="G21" s="15" t="s">
        <v>10</v>
      </c>
      <c r="H21" s="18" t="s">
        <v>35</v>
      </c>
      <c r="I21" s="19">
        <v>1</v>
      </c>
      <c r="J21" s="20">
        <v>2276.6399999999994</v>
      </c>
      <c r="K21" s="22"/>
      <c r="L21" s="22"/>
      <c r="M21" s="17">
        <f t="shared" si="0"/>
        <v>2276.6399999999994</v>
      </c>
      <c r="N21" s="21">
        <v>41415</v>
      </c>
    </row>
    <row r="22" spans="1:14" x14ac:dyDescent="0.25">
      <c r="A22" s="4">
        <v>20</v>
      </c>
      <c r="B22" s="18" t="s">
        <v>51</v>
      </c>
      <c r="C22" s="18" t="s">
        <v>21</v>
      </c>
      <c r="D22" s="18" t="s">
        <v>99</v>
      </c>
      <c r="E22" s="22"/>
      <c r="F22" s="22"/>
      <c r="G22" s="15" t="s">
        <v>10</v>
      </c>
      <c r="H22" s="18" t="s">
        <v>35</v>
      </c>
      <c r="I22" s="19">
        <v>1</v>
      </c>
      <c r="J22" s="20">
        <v>2105.5247999999997</v>
      </c>
      <c r="K22" s="22"/>
      <c r="L22" s="22"/>
      <c r="M22" s="17">
        <f t="shared" si="0"/>
        <v>2105.5247999999997</v>
      </c>
      <c r="N22" s="21">
        <v>41136</v>
      </c>
    </row>
    <row r="23" spans="1:14" x14ac:dyDescent="0.25">
      <c r="A23" s="16">
        <v>21</v>
      </c>
      <c r="B23" s="18" t="s">
        <v>51</v>
      </c>
      <c r="C23" s="18" t="s">
        <v>23</v>
      </c>
      <c r="D23" s="18" t="s">
        <v>99</v>
      </c>
      <c r="E23" s="22"/>
      <c r="F23" s="22"/>
      <c r="G23" s="15" t="s">
        <v>10</v>
      </c>
      <c r="H23" s="18" t="s">
        <v>35</v>
      </c>
      <c r="I23" s="19">
        <v>1</v>
      </c>
      <c r="J23" s="20">
        <v>823.44599999999991</v>
      </c>
      <c r="K23" s="22"/>
      <c r="L23" s="22"/>
      <c r="M23" s="17">
        <f t="shared" si="0"/>
        <v>823.44599999999991</v>
      </c>
      <c r="N23" s="21">
        <v>41162</v>
      </c>
    </row>
    <row r="24" spans="1:14" x14ac:dyDescent="0.25">
      <c r="A24" s="4">
        <v>22</v>
      </c>
      <c r="B24" s="18" t="s">
        <v>51</v>
      </c>
      <c r="C24" s="18" t="s">
        <v>33</v>
      </c>
      <c r="D24" s="18" t="s">
        <v>99</v>
      </c>
      <c r="E24" s="22"/>
      <c r="F24" s="22"/>
      <c r="G24" s="15" t="s">
        <v>10</v>
      </c>
      <c r="H24" s="18" t="s">
        <v>35</v>
      </c>
      <c r="I24" s="19">
        <v>1</v>
      </c>
      <c r="J24" s="20">
        <v>823.44599999999991</v>
      </c>
      <c r="K24" s="22"/>
      <c r="L24" s="22"/>
      <c r="M24" s="17">
        <f t="shared" si="0"/>
        <v>823.44599999999991</v>
      </c>
      <c r="N24" s="21">
        <v>41274</v>
      </c>
    </row>
    <row r="25" spans="1:14" x14ac:dyDescent="0.25">
      <c r="A25" s="16">
        <v>23</v>
      </c>
      <c r="B25" s="18" t="s">
        <v>52</v>
      </c>
      <c r="C25" s="18" t="s">
        <v>21</v>
      </c>
      <c r="D25" s="18" t="s">
        <v>100</v>
      </c>
      <c r="E25" s="22"/>
      <c r="F25" s="22"/>
      <c r="G25" s="15" t="s">
        <v>10</v>
      </c>
      <c r="H25" s="18" t="s">
        <v>35</v>
      </c>
      <c r="I25" s="19">
        <v>2</v>
      </c>
      <c r="J25" s="20">
        <v>3805.3584000000001</v>
      </c>
      <c r="K25" s="22"/>
      <c r="L25" s="22"/>
      <c r="M25" s="17">
        <f t="shared" si="0"/>
        <v>7610.7168000000001</v>
      </c>
      <c r="N25" s="21">
        <v>41136</v>
      </c>
    </row>
    <row r="26" spans="1:14" x14ac:dyDescent="0.25">
      <c r="A26" s="16">
        <v>24</v>
      </c>
      <c r="B26" s="18" t="s">
        <v>53</v>
      </c>
      <c r="C26" s="18" t="s">
        <v>20</v>
      </c>
      <c r="D26" s="18" t="s">
        <v>101</v>
      </c>
      <c r="E26" s="22"/>
      <c r="F26" s="22"/>
      <c r="G26" s="15" t="s">
        <v>10</v>
      </c>
      <c r="H26" s="18" t="s">
        <v>35</v>
      </c>
      <c r="I26" s="19">
        <v>1</v>
      </c>
      <c r="J26" s="20">
        <v>60.328799999999987</v>
      </c>
      <c r="K26" s="22"/>
      <c r="L26" s="22"/>
      <c r="M26" s="17">
        <f t="shared" si="0"/>
        <v>60.328799999999987</v>
      </c>
      <c r="N26" s="21">
        <v>40353</v>
      </c>
    </row>
    <row r="27" spans="1:14" x14ac:dyDescent="0.25">
      <c r="A27" s="16">
        <v>25</v>
      </c>
      <c r="B27" s="18" t="s">
        <v>54</v>
      </c>
      <c r="C27" s="18" t="s">
        <v>30</v>
      </c>
      <c r="D27" s="18" t="s">
        <v>102</v>
      </c>
      <c r="E27" s="22"/>
      <c r="F27" s="22"/>
      <c r="G27" s="15" t="s">
        <v>10</v>
      </c>
      <c r="H27" s="18" t="s">
        <v>35</v>
      </c>
      <c r="I27" s="19">
        <v>1</v>
      </c>
      <c r="J27" s="20">
        <v>30794.936000000002</v>
      </c>
      <c r="K27" s="22"/>
      <c r="L27" s="22"/>
      <c r="M27" s="17">
        <f t="shared" si="0"/>
        <v>30794.936000000002</v>
      </c>
      <c r="N27" s="21">
        <v>41415</v>
      </c>
    </row>
    <row r="28" spans="1:14" x14ac:dyDescent="0.25">
      <c r="A28" s="4">
        <v>26</v>
      </c>
      <c r="B28" s="18" t="s">
        <v>54</v>
      </c>
      <c r="C28" s="18" t="s">
        <v>23</v>
      </c>
      <c r="D28" s="18" t="s">
        <v>102</v>
      </c>
      <c r="E28" s="22"/>
      <c r="F28" s="22"/>
      <c r="G28" s="15" t="s">
        <v>10</v>
      </c>
      <c r="H28" s="18" t="s">
        <v>35</v>
      </c>
      <c r="I28" s="19">
        <v>10</v>
      </c>
      <c r="J28" s="20">
        <v>28356.288</v>
      </c>
      <c r="K28" s="22"/>
      <c r="L28" s="22"/>
      <c r="M28" s="17">
        <f t="shared" si="0"/>
        <v>283562.88</v>
      </c>
      <c r="N28" s="21">
        <v>41136</v>
      </c>
    </row>
    <row r="29" spans="1:14" x14ac:dyDescent="0.25">
      <c r="A29" s="4">
        <v>27</v>
      </c>
      <c r="B29" s="18" t="s">
        <v>54</v>
      </c>
      <c r="C29" s="18" t="s">
        <v>55</v>
      </c>
      <c r="D29" s="18" t="s">
        <v>102</v>
      </c>
      <c r="E29" s="22"/>
      <c r="F29" s="22"/>
      <c r="G29" s="15" t="s">
        <v>10</v>
      </c>
      <c r="H29" s="18" t="s">
        <v>35</v>
      </c>
      <c r="I29" s="19">
        <v>1</v>
      </c>
      <c r="J29" s="20">
        <v>7038</v>
      </c>
      <c r="K29" s="22"/>
      <c r="L29" s="22"/>
      <c r="M29" s="17">
        <f t="shared" si="0"/>
        <v>7038</v>
      </c>
      <c r="N29" s="21">
        <v>41162</v>
      </c>
    </row>
    <row r="30" spans="1:14" x14ac:dyDescent="0.25">
      <c r="A30" s="16">
        <v>28</v>
      </c>
      <c r="B30" s="18" t="s">
        <v>54</v>
      </c>
      <c r="C30" s="18" t="s">
        <v>56</v>
      </c>
      <c r="D30" s="18" t="s">
        <v>102</v>
      </c>
      <c r="E30" s="22"/>
      <c r="F30" s="22"/>
      <c r="G30" s="15" t="s">
        <v>10</v>
      </c>
      <c r="H30" s="18" t="s">
        <v>35</v>
      </c>
      <c r="I30" s="19">
        <v>7</v>
      </c>
      <c r="J30" s="20">
        <v>6615.7199999999993</v>
      </c>
      <c r="K30" s="22"/>
      <c r="L30" s="22"/>
      <c r="M30" s="17">
        <f t="shared" si="0"/>
        <v>46310.039999999994</v>
      </c>
      <c r="N30" s="21">
        <v>41162</v>
      </c>
    </row>
    <row r="31" spans="1:14" x14ac:dyDescent="0.25">
      <c r="A31" s="4">
        <v>29</v>
      </c>
      <c r="B31" s="18" t="s">
        <v>54</v>
      </c>
      <c r="C31" s="18" t="s">
        <v>57</v>
      </c>
      <c r="D31" s="18" t="s">
        <v>102</v>
      </c>
      <c r="E31" s="22"/>
      <c r="F31" s="22"/>
      <c r="G31" s="15" t="s">
        <v>10</v>
      </c>
      <c r="H31" s="18" t="s">
        <v>35</v>
      </c>
      <c r="I31" s="19">
        <v>2</v>
      </c>
      <c r="J31" s="20">
        <v>8820.9600000000009</v>
      </c>
      <c r="K31" s="22"/>
      <c r="L31" s="22"/>
      <c r="M31" s="17">
        <f t="shared" si="0"/>
        <v>17641.920000000002</v>
      </c>
      <c r="N31" s="21">
        <v>41274</v>
      </c>
    </row>
    <row r="32" spans="1:14" x14ac:dyDescent="0.25">
      <c r="A32" s="16">
        <v>30</v>
      </c>
      <c r="B32" s="18" t="s">
        <v>54</v>
      </c>
      <c r="C32" s="18" t="s">
        <v>42</v>
      </c>
      <c r="D32" s="18" t="s">
        <v>102</v>
      </c>
      <c r="E32" s="22"/>
      <c r="F32" s="22"/>
      <c r="G32" s="15" t="s">
        <v>10</v>
      </c>
      <c r="H32" s="18" t="s">
        <v>35</v>
      </c>
      <c r="I32" s="19">
        <v>2</v>
      </c>
      <c r="J32" s="20">
        <v>12871.072</v>
      </c>
      <c r="K32" s="22"/>
      <c r="L32" s="22"/>
      <c r="M32" s="17">
        <f t="shared" si="0"/>
        <v>25742.144</v>
      </c>
      <c r="N32" s="21">
        <v>41501</v>
      </c>
    </row>
    <row r="33" spans="1:14" x14ac:dyDescent="0.25">
      <c r="A33" s="16">
        <v>31</v>
      </c>
      <c r="B33" s="18" t="s">
        <v>54</v>
      </c>
      <c r="C33" s="18" t="s">
        <v>22</v>
      </c>
      <c r="D33" s="18" t="s">
        <v>102</v>
      </c>
      <c r="E33" s="22"/>
      <c r="F33" s="22"/>
      <c r="G33" s="15" t="s">
        <v>10</v>
      </c>
      <c r="H33" s="18" t="s">
        <v>35</v>
      </c>
      <c r="I33" s="19">
        <v>4</v>
      </c>
      <c r="J33" s="20">
        <v>9619.760000000002</v>
      </c>
      <c r="K33" s="22"/>
      <c r="L33" s="22"/>
      <c r="M33" s="17">
        <f t="shared" si="0"/>
        <v>38479.040000000008</v>
      </c>
      <c r="N33" s="21">
        <v>41501</v>
      </c>
    </row>
    <row r="34" spans="1:14" x14ac:dyDescent="0.25">
      <c r="A34" s="16">
        <v>32</v>
      </c>
      <c r="B34" s="18" t="s">
        <v>54</v>
      </c>
      <c r="C34" s="18" t="s">
        <v>28</v>
      </c>
      <c r="D34" s="18" t="s">
        <v>102</v>
      </c>
      <c r="E34" s="22"/>
      <c r="F34" s="22"/>
      <c r="G34" s="15" t="s">
        <v>10</v>
      </c>
      <c r="H34" s="18" t="s">
        <v>35</v>
      </c>
      <c r="I34" s="19">
        <v>1</v>
      </c>
      <c r="J34" s="20">
        <v>13873.164000000004</v>
      </c>
      <c r="K34" s="22"/>
      <c r="L34" s="22"/>
      <c r="M34" s="17">
        <f t="shared" si="0"/>
        <v>13873.164000000004</v>
      </c>
      <c r="N34" s="21">
        <v>41501</v>
      </c>
    </row>
    <row r="35" spans="1:14" x14ac:dyDescent="0.25">
      <c r="A35" s="4">
        <v>33</v>
      </c>
      <c r="B35" s="18" t="s">
        <v>58</v>
      </c>
      <c r="C35" s="18" t="s">
        <v>29</v>
      </c>
      <c r="D35" s="18" t="s">
        <v>103</v>
      </c>
      <c r="E35" s="22"/>
      <c r="F35" s="22"/>
      <c r="G35" s="15" t="s">
        <v>10</v>
      </c>
      <c r="H35" s="18" t="s">
        <v>35</v>
      </c>
      <c r="I35" s="19">
        <v>2</v>
      </c>
      <c r="J35" s="20">
        <v>39675.600000000006</v>
      </c>
      <c r="K35" s="22"/>
      <c r="L35" s="22"/>
      <c r="M35" s="17">
        <f t="shared" si="0"/>
        <v>79351.200000000012</v>
      </c>
      <c r="N35" s="21">
        <v>41501</v>
      </c>
    </row>
    <row r="36" spans="1:14" x14ac:dyDescent="0.25">
      <c r="A36" s="4">
        <v>34</v>
      </c>
      <c r="B36" s="18" t="s">
        <v>58</v>
      </c>
      <c r="C36" s="18" t="s">
        <v>29</v>
      </c>
      <c r="D36" s="18" t="s">
        <v>103</v>
      </c>
      <c r="E36" s="22"/>
      <c r="F36" s="22"/>
      <c r="G36" s="15" t="s">
        <v>10</v>
      </c>
      <c r="H36" s="18" t="s">
        <v>35</v>
      </c>
      <c r="I36" s="19">
        <v>12</v>
      </c>
      <c r="J36" s="22">
        <v>39675.600000000006</v>
      </c>
      <c r="K36" s="22"/>
      <c r="L36" s="22"/>
      <c r="M36" s="17">
        <f t="shared" si="0"/>
        <v>476107.20000000007</v>
      </c>
      <c r="N36" s="21">
        <v>41501</v>
      </c>
    </row>
    <row r="37" spans="1:14" x14ac:dyDescent="0.25">
      <c r="A37" s="16">
        <v>35</v>
      </c>
      <c r="B37" s="18" t="s">
        <v>59</v>
      </c>
      <c r="C37" s="18" t="s">
        <v>24</v>
      </c>
      <c r="D37" s="18" t="s">
        <v>104</v>
      </c>
      <c r="E37" s="22"/>
      <c r="F37" s="22"/>
      <c r="G37" s="15" t="s">
        <v>10</v>
      </c>
      <c r="H37" s="18" t="s">
        <v>35</v>
      </c>
      <c r="I37" s="19">
        <v>1</v>
      </c>
      <c r="J37" s="22">
        <v>24082.560000000005</v>
      </c>
      <c r="K37" s="22"/>
      <c r="L37" s="22"/>
      <c r="M37" s="17">
        <f t="shared" si="0"/>
        <v>24082.560000000005</v>
      </c>
      <c r="N37" s="21">
        <v>40660</v>
      </c>
    </row>
    <row r="38" spans="1:14" x14ac:dyDescent="0.25">
      <c r="A38" s="4">
        <v>36</v>
      </c>
      <c r="B38" s="18" t="s">
        <v>59</v>
      </c>
      <c r="C38" s="18" t="s">
        <v>29</v>
      </c>
      <c r="D38" s="18" t="s">
        <v>104</v>
      </c>
      <c r="E38" s="22"/>
      <c r="F38" s="22"/>
      <c r="G38" s="15" t="s">
        <v>10</v>
      </c>
      <c r="H38" s="18" t="s">
        <v>35</v>
      </c>
      <c r="I38" s="19">
        <v>2</v>
      </c>
      <c r="J38" s="22">
        <v>13027.243999999999</v>
      </c>
      <c r="K38" s="22"/>
      <c r="L38" s="22"/>
      <c r="M38" s="17">
        <f t="shared" si="0"/>
        <v>26054.487999999998</v>
      </c>
      <c r="N38" s="21">
        <v>41540</v>
      </c>
    </row>
    <row r="39" spans="1:14" x14ac:dyDescent="0.25">
      <c r="A39" s="16">
        <v>37</v>
      </c>
      <c r="B39" s="18" t="s">
        <v>59</v>
      </c>
      <c r="C39" s="18" t="s">
        <v>26</v>
      </c>
      <c r="D39" s="18" t="s">
        <v>104</v>
      </c>
      <c r="E39" s="22"/>
      <c r="F39" s="22"/>
      <c r="G39" s="15" t="s">
        <v>10</v>
      </c>
      <c r="H39" s="18" t="s">
        <v>35</v>
      </c>
      <c r="I39" s="19">
        <v>14</v>
      </c>
      <c r="J39" s="22">
        <v>13027.243999999999</v>
      </c>
      <c r="K39" s="22"/>
      <c r="L39" s="22"/>
      <c r="M39" s="17">
        <f t="shared" si="0"/>
        <v>182381.41599999997</v>
      </c>
      <c r="N39" s="21">
        <v>41540</v>
      </c>
    </row>
    <row r="40" spans="1:14" x14ac:dyDescent="0.25">
      <c r="A40" s="16">
        <v>38</v>
      </c>
      <c r="B40" s="18" t="s">
        <v>60</v>
      </c>
      <c r="C40" s="18" t="s">
        <v>22</v>
      </c>
      <c r="D40" s="18" t="s">
        <v>105</v>
      </c>
      <c r="E40" s="22"/>
      <c r="F40" s="22"/>
      <c r="G40" s="15" t="s">
        <v>10</v>
      </c>
      <c r="H40" s="18" t="s">
        <v>35</v>
      </c>
      <c r="I40" s="19">
        <v>5</v>
      </c>
      <c r="J40" s="22">
        <v>113.95512000000001</v>
      </c>
      <c r="K40" s="22"/>
      <c r="L40" s="22"/>
      <c r="M40" s="17">
        <f t="shared" si="0"/>
        <v>569.77560000000005</v>
      </c>
      <c r="N40" s="21">
        <v>41500</v>
      </c>
    </row>
    <row r="41" spans="1:14" x14ac:dyDescent="0.25">
      <c r="A41" s="16">
        <v>39</v>
      </c>
      <c r="B41" s="18" t="s">
        <v>61</v>
      </c>
      <c r="C41" s="18" t="s">
        <v>21</v>
      </c>
      <c r="D41" s="18" t="s">
        <v>106</v>
      </c>
      <c r="E41" s="22"/>
      <c r="F41" s="22"/>
      <c r="G41" s="15" t="s">
        <v>10</v>
      </c>
      <c r="H41" s="18" t="s">
        <v>35</v>
      </c>
      <c r="I41" s="19">
        <v>36</v>
      </c>
      <c r="J41" s="22">
        <v>1886.1119999999999</v>
      </c>
      <c r="K41" s="22"/>
      <c r="L41" s="22"/>
      <c r="M41" s="17">
        <f t="shared" si="0"/>
        <v>67900.031999999992</v>
      </c>
      <c r="N41" s="21">
        <v>41136</v>
      </c>
    </row>
    <row r="42" spans="1:14" x14ac:dyDescent="0.25">
      <c r="A42" s="4">
        <v>40</v>
      </c>
      <c r="B42" s="18" t="s">
        <v>61</v>
      </c>
      <c r="C42" s="18" t="s">
        <v>30</v>
      </c>
      <c r="D42" s="18" t="s">
        <v>106</v>
      </c>
      <c r="E42" s="22"/>
      <c r="F42" s="22"/>
      <c r="G42" s="15" t="s">
        <v>10</v>
      </c>
      <c r="H42" s="18" t="s">
        <v>35</v>
      </c>
      <c r="I42" s="19">
        <v>62</v>
      </c>
      <c r="J42" s="22">
        <v>785.86415999999997</v>
      </c>
      <c r="K42" s="22"/>
      <c r="L42" s="22"/>
      <c r="M42" s="17">
        <f t="shared" si="0"/>
        <v>48723.577919999996</v>
      </c>
      <c r="N42" s="21">
        <v>41501</v>
      </c>
    </row>
    <row r="43" spans="1:14" x14ac:dyDescent="0.25">
      <c r="A43" s="4">
        <v>41</v>
      </c>
      <c r="B43" s="18" t="s">
        <v>62</v>
      </c>
      <c r="C43" s="18" t="s">
        <v>27</v>
      </c>
      <c r="D43" s="18" t="s">
        <v>107</v>
      </c>
      <c r="E43" s="22"/>
      <c r="F43" s="22"/>
      <c r="G43" s="15" t="s">
        <v>10</v>
      </c>
      <c r="H43" s="18" t="s">
        <v>35</v>
      </c>
      <c r="I43" s="19">
        <v>16</v>
      </c>
      <c r="J43" s="22">
        <v>4716.4269599999998</v>
      </c>
      <c r="K43" s="22"/>
      <c r="L43" s="22"/>
      <c r="M43" s="17">
        <f t="shared" si="0"/>
        <v>75462.831359999996</v>
      </c>
      <c r="N43" s="21">
        <v>40756</v>
      </c>
    </row>
    <row r="44" spans="1:14" x14ac:dyDescent="0.25">
      <c r="A44" s="16">
        <v>42</v>
      </c>
      <c r="B44" s="18" t="s">
        <v>63</v>
      </c>
      <c r="C44" s="18" t="s">
        <v>64</v>
      </c>
      <c r="D44" s="18" t="s">
        <v>108</v>
      </c>
      <c r="E44" s="22"/>
      <c r="F44" s="22"/>
      <c r="G44" s="15" t="s">
        <v>10</v>
      </c>
      <c r="H44" s="18" t="s">
        <v>35</v>
      </c>
      <c r="I44" s="19">
        <v>5</v>
      </c>
      <c r="J44" s="22">
        <v>6585.6989520000006</v>
      </c>
      <c r="K44" s="22"/>
      <c r="L44" s="22"/>
      <c r="M44" s="17">
        <f t="shared" si="0"/>
        <v>32928.494760000001</v>
      </c>
      <c r="N44" s="21">
        <v>42978</v>
      </c>
    </row>
    <row r="45" spans="1:14" x14ac:dyDescent="0.25">
      <c r="A45" s="4">
        <v>43</v>
      </c>
      <c r="B45" s="18" t="s">
        <v>65</v>
      </c>
      <c r="C45" s="18" t="s">
        <v>23</v>
      </c>
      <c r="D45" s="18" t="s">
        <v>109</v>
      </c>
      <c r="E45" s="22"/>
      <c r="F45" s="22"/>
      <c r="G45" s="15" t="s">
        <v>10</v>
      </c>
      <c r="H45" s="18" t="s">
        <v>35</v>
      </c>
      <c r="I45" s="19">
        <v>13</v>
      </c>
      <c r="J45" s="22">
        <v>12658.464</v>
      </c>
      <c r="K45" s="22"/>
      <c r="L45" s="22"/>
      <c r="M45" s="17">
        <f t="shared" si="0"/>
        <v>164560.03200000001</v>
      </c>
      <c r="N45" s="21">
        <v>41128</v>
      </c>
    </row>
    <row r="46" spans="1:14" x14ac:dyDescent="0.25">
      <c r="A46" s="16">
        <v>44</v>
      </c>
      <c r="B46" s="18" t="s">
        <v>65</v>
      </c>
      <c r="C46" s="18" t="s">
        <v>30</v>
      </c>
      <c r="D46" s="18" t="s">
        <v>109</v>
      </c>
      <c r="E46" s="22"/>
      <c r="F46" s="22"/>
      <c r="G46" s="15" t="s">
        <v>10</v>
      </c>
      <c r="H46" s="18" t="s">
        <v>35</v>
      </c>
      <c r="I46" s="19">
        <v>46</v>
      </c>
      <c r="J46" s="22">
        <v>10987.328000000001</v>
      </c>
      <c r="K46" s="22"/>
      <c r="L46" s="22"/>
      <c r="M46" s="17">
        <f t="shared" si="0"/>
        <v>505417.08800000005</v>
      </c>
      <c r="N46" s="21">
        <v>41500</v>
      </c>
    </row>
    <row r="47" spans="1:14" x14ac:dyDescent="0.25">
      <c r="A47" s="16">
        <v>45</v>
      </c>
      <c r="B47" s="18" t="s">
        <v>65</v>
      </c>
      <c r="C47" s="18" t="s">
        <v>30</v>
      </c>
      <c r="D47" s="18" t="s">
        <v>109</v>
      </c>
      <c r="E47" s="22"/>
      <c r="F47" s="22"/>
      <c r="G47" s="15" t="s">
        <v>10</v>
      </c>
      <c r="H47" s="18" t="s">
        <v>35</v>
      </c>
      <c r="I47" s="19">
        <v>3</v>
      </c>
      <c r="J47" s="22">
        <v>10987.328000000001</v>
      </c>
      <c r="K47" s="22"/>
      <c r="L47" s="22"/>
      <c r="M47" s="17">
        <f t="shared" si="0"/>
        <v>32961.984000000004</v>
      </c>
      <c r="N47" s="21">
        <v>41500</v>
      </c>
    </row>
    <row r="48" spans="1:14" x14ac:dyDescent="0.25">
      <c r="A48" s="16">
        <v>46</v>
      </c>
      <c r="B48" s="18" t="s">
        <v>65</v>
      </c>
      <c r="C48" s="18" t="s">
        <v>27</v>
      </c>
      <c r="D48" s="18" t="s">
        <v>109</v>
      </c>
      <c r="E48" s="22"/>
      <c r="F48" s="22"/>
      <c r="G48" s="15" t="s">
        <v>10</v>
      </c>
      <c r="H48" s="18" t="s">
        <v>35</v>
      </c>
      <c r="I48" s="19">
        <v>7</v>
      </c>
      <c r="J48" s="22">
        <v>10667.308000000001</v>
      </c>
      <c r="K48" s="22"/>
      <c r="L48" s="22"/>
      <c r="M48" s="17">
        <f t="shared" si="0"/>
        <v>74671.156000000003</v>
      </c>
      <c r="N48" s="21">
        <v>40756</v>
      </c>
    </row>
    <row r="49" spans="1:14" x14ac:dyDescent="0.25">
      <c r="A49" s="4">
        <v>47</v>
      </c>
      <c r="B49" s="18" t="s">
        <v>66</v>
      </c>
      <c r="C49" s="18" t="s">
        <v>25</v>
      </c>
      <c r="D49" s="18" t="s">
        <v>110</v>
      </c>
      <c r="E49" s="22"/>
      <c r="F49" s="22"/>
      <c r="G49" s="15" t="s">
        <v>10</v>
      </c>
      <c r="H49" s="18" t="s">
        <v>35</v>
      </c>
      <c r="I49" s="19">
        <v>1</v>
      </c>
      <c r="J49" s="22">
        <v>2636.0510400000003</v>
      </c>
      <c r="K49" s="22"/>
      <c r="L49" s="22"/>
      <c r="M49" s="17">
        <f t="shared" si="0"/>
        <v>2636.0510400000003</v>
      </c>
      <c r="N49" s="21">
        <v>40442</v>
      </c>
    </row>
    <row r="50" spans="1:14" x14ac:dyDescent="0.25">
      <c r="A50" s="4">
        <v>48</v>
      </c>
      <c r="B50" s="18" t="s">
        <v>66</v>
      </c>
      <c r="C50" s="18" t="s">
        <v>42</v>
      </c>
      <c r="D50" s="18" t="s">
        <v>110</v>
      </c>
      <c r="E50" s="22"/>
      <c r="F50" s="22"/>
      <c r="G50" s="15" t="s">
        <v>10</v>
      </c>
      <c r="H50" s="18" t="s">
        <v>35</v>
      </c>
      <c r="I50" s="19">
        <v>1</v>
      </c>
      <c r="J50" s="22">
        <v>2922.0479999999998</v>
      </c>
      <c r="K50" s="22"/>
      <c r="L50" s="22"/>
      <c r="M50" s="17">
        <f t="shared" si="0"/>
        <v>2922.0479999999998</v>
      </c>
      <c r="N50" s="21">
        <v>41556</v>
      </c>
    </row>
    <row r="51" spans="1:14" x14ac:dyDescent="0.25">
      <c r="A51" s="16">
        <v>49</v>
      </c>
      <c r="B51" s="18" t="s">
        <v>66</v>
      </c>
      <c r="C51" s="18" t="s">
        <v>22</v>
      </c>
      <c r="D51" s="18" t="s">
        <v>110</v>
      </c>
      <c r="E51" s="22"/>
      <c r="F51" s="22"/>
      <c r="G51" s="15" t="s">
        <v>10</v>
      </c>
      <c r="H51" s="18" t="s">
        <v>35</v>
      </c>
      <c r="I51" s="19">
        <v>1</v>
      </c>
      <c r="J51" s="22">
        <v>2922.0479999999998</v>
      </c>
      <c r="K51" s="22"/>
      <c r="L51" s="22"/>
      <c r="M51" s="17">
        <f t="shared" si="0"/>
        <v>2922.0479999999998</v>
      </c>
      <c r="N51" s="21">
        <v>41579</v>
      </c>
    </row>
    <row r="52" spans="1:14" x14ac:dyDescent="0.25">
      <c r="A52" s="4">
        <v>50</v>
      </c>
      <c r="B52" s="18" t="s">
        <v>67</v>
      </c>
      <c r="C52" s="18" t="s">
        <v>30</v>
      </c>
      <c r="D52" s="18" t="s">
        <v>111</v>
      </c>
      <c r="E52" s="22"/>
      <c r="F52" s="22"/>
      <c r="G52" s="15" t="s">
        <v>10</v>
      </c>
      <c r="H52" s="18" t="s">
        <v>35</v>
      </c>
      <c r="I52" s="19">
        <v>10</v>
      </c>
      <c r="J52" s="22">
        <v>5254.4116800000002</v>
      </c>
      <c r="K52" s="22"/>
      <c r="L52" s="22"/>
      <c r="M52" s="17">
        <f t="shared" si="0"/>
        <v>52544.116800000003</v>
      </c>
      <c r="N52" s="21">
        <v>41500</v>
      </c>
    </row>
    <row r="53" spans="1:14" x14ac:dyDescent="0.25">
      <c r="A53" s="16">
        <v>51</v>
      </c>
      <c r="B53" s="18" t="s">
        <v>67</v>
      </c>
      <c r="C53" s="18" t="s">
        <v>42</v>
      </c>
      <c r="D53" s="18" t="s">
        <v>111</v>
      </c>
      <c r="E53" s="22"/>
      <c r="F53" s="22"/>
      <c r="G53" s="15" t="s">
        <v>10</v>
      </c>
      <c r="H53" s="18" t="s">
        <v>35</v>
      </c>
      <c r="I53" s="19">
        <v>3</v>
      </c>
      <c r="J53" s="22">
        <v>4936.6432799999993</v>
      </c>
      <c r="K53" s="22"/>
      <c r="L53" s="22"/>
      <c r="M53" s="17">
        <f t="shared" si="0"/>
        <v>14809.929839999997</v>
      </c>
      <c r="N53" s="21">
        <v>41500</v>
      </c>
    </row>
    <row r="54" spans="1:14" x14ac:dyDescent="0.25">
      <c r="A54" s="16">
        <v>52</v>
      </c>
      <c r="B54" s="18" t="s">
        <v>67</v>
      </c>
      <c r="C54" s="18" t="s">
        <v>68</v>
      </c>
      <c r="D54" s="18" t="s">
        <v>111</v>
      </c>
      <c r="E54" s="22"/>
      <c r="F54" s="22"/>
      <c r="G54" s="15" t="s">
        <v>10</v>
      </c>
      <c r="H54" s="18" t="s">
        <v>35</v>
      </c>
      <c r="I54" s="19">
        <v>3</v>
      </c>
      <c r="J54" s="22">
        <v>5101.3713599999992</v>
      </c>
      <c r="K54" s="22"/>
      <c r="L54" s="22"/>
      <c r="M54" s="17">
        <f t="shared" si="0"/>
        <v>15304.114079999998</v>
      </c>
      <c r="N54" s="21">
        <v>40556</v>
      </c>
    </row>
    <row r="55" spans="1:14" x14ac:dyDescent="0.25">
      <c r="A55" s="16">
        <v>53</v>
      </c>
      <c r="B55" s="18" t="s">
        <v>67</v>
      </c>
      <c r="C55" s="18" t="s">
        <v>34</v>
      </c>
      <c r="D55" s="18" t="s">
        <v>111</v>
      </c>
      <c r="E55" s="22"/>
      <c r="F55" s="22"/>
      <c r="G55" s="15" t="s">
        <v>10</v>
      </c>
      <c r="H55" s="18" t="s">
        <v>35</v>
      </c>
      <c r="I55" s="19">
        <v>15</v>
      </c>
      <c r="J55" s="22">
        <v>12685.276079999998</v>
      </c>
      <c r="K55" s="22"/>
      <c r="L55" s="22"/>
      <c r="M55" s="17">
        <f t="shared" si="0"/>
        <v>190279.14119999995</v>
      </c>
      <c r="N55" s="21">
        <v>40718</v>
      </c>
    </row>
    <row r="56" spans="1:14" x14ac:dyDescent="0.25">
      <c r="A56" s="4">
        <v>54</v>
      </c>
      <c r="B56" s="18" t="s">
        <v>67</v>
      </c>
      <c r="C56" s="18" t="s">
        <v>33</v>
      </c>
      <c r="D56" s="18" t="s">
        <v>111</v>
      </c>
      <c r="E56" s="22"/>
      <c r="F56" s="22"/>
      <c r="G56" s="15" t="s">
        <v>10</v>
      </c>
      <c r="H56" s="18" t="s">
        <v>35</v>
      </c>
      <c r="I56" s="19">
        <v>15</v>
      </c>
      <c r="J56" s="22">
        <v>5415.6211199999989</v>
      </c>
      <c r="K56" s="22"/>
      <c r="L56" s="22"/>
      <c r="M56" s="17">
        <f t="shared" si="0"/>
        <v>81234.316799999986</v>
      </c>
      <c r="N56" s="21">
        <v>41158</v>
      </c>
    </row>
    <row r="57" spans="1:14" x14ac:dyDescent="0.25">
      <c r="A57" s="4">
        <v>55</v>
      </c>
      <c r="B57" s="18" t="s">
        <v>69</v>
      </c>
      <c r="C57" s="18" t="s">
        <v>42</v>
      </c>
      <c r="D57" s="18" t="s">
        <v>112</v>
      </c>
      <c r="E57" s="22"/>
      <c r="F57" s="22"/>
      <c r="G57" s="15" t="s">
        <v>10</v>
      </c>
      <c r="H57" s="18" t="s">
        <v>35</v>
      </c>
      <c r="I57" s="19">
        <v>9</v>
      </c>
      <c r="J57" s="22">
        <v>30583.528000000006</v>
      </c>
      <c r="K57" s="22"/>
      <c r="L57" s="22"/>
      <c r="M57" s="17">
        <f t="shared" si="0"/>
        <v>275251.75200000004</v>
      </c>
      <c r="N57" s="21">
        <v>41415</v>
      </c>
    </row>
    <row r="58" spans="1:14" x14ac:dyDescent="0.25">
      <c r="A58" s="16">
        <v>56</v>
      </c>
      <c r="B58" s="18" t="s">
        <v>69</v>
      </c>
      <c r="C58" s="18" t="s">
        <v>22</v>
      </c>
      <c r="D58" s="18" t="s">
        <v>112</v>
      </c>
      <c r="E58" s="22"/>
      <c r="F58" s="22"/>
      <c r="G58" s="15" t="s">
        <v>10</v>
      </c>
      <c r="H58" s="18" t="s">
        <v>35</v>
      </c>
      <c r="I58" s="19">
        <v>6</v>
      </c>
      <c r="J58" s="22">
        <v>8683.0759999999991</v>
      </c>
      <c r="K58" s="22"/>
      <c r="L58" s="22"/>
      <c r="M58" s="17">
        <f t="shared" si="0"/>
        <v>52098.455999999991</v>
      </c>
      <c r="N58" s="21">
        <v>41500</v>
      </c>
    </row>
    <row r="59" spans="1:14" x14ac:dyDescent="0.25">
      <c r="A59" s="4">
        <v>57</v>
      </c>
      <c r="B59" s="18" t="s">
        <v>69</v>
      </c>
      <c r="C59" s="18" t="s">
        <v>32</v>
      </c>
      <c r="D59" s="18" t="s">
        <v>112</v>
      </c>
      <c r="E59" s="22"/>
      <c r="F59" s="22"/>
      <c r="G59" s="15" t="s">
        <v>10</v>
      </c>
      <c r="H59" s="18" t="s">
        <v>35</v>
      </c>
      <c r="I59" s="19">
        <v>2</v>
      </c>
      <c r="J59" s="22">
        <v>6334.2000000000007</v>
      </c>
      <c r="K59" s="22"/>
      <c r="L59" s="22"/>
      <c r="M59" s="17">
        <f t="shared" si="0"/>
        <v>12668.400000000001</v>
      </c>
      <c r="N59" s="21">
        <v>41274</v>
      </c>
    </row>
    <row r="60" spans="1:14" x14ac:dyDescent="0.25">
      <c r="A60" s="16">
        <v>58</v>
      </c>
      <c r="B60" s="18" t="s">
        <v>69</v>
      </c>
      <c r="C60" s="18" t="s">
        <v>23</v>
      </c>
      <c r="D60" s="18" t="s">
        <v>112</v>
      </c>
      <c r="E60" s="22"/>
      <c r="F60" s="22"/>
      <c r="G60" s="15" t="s">
        <v>10</v>
      </c>
      <c r="H60" s="18" t="s">
        <v>35</v>
      </c>
      <c r="I60" s="19">
        <v>9</v>
      </c>
      <c r="J60" s="22">
        <v>6334.2000000000007</v>
      </c>
      <c r="K60" s="22"/>
      <c r="L60" s="22"/>
      <c r="M60" s="17">
        <f t="shared" si="0"/>
        <v>57007.8</v>
      </c>
      <c r="N60" s="21">
        <v>41274</v>
      </c>
    </row>
    <row r="61" spans="1:14" x14ac:dyDescent="0.25">
      <c r="A61" s="16">
        <v>59</v>
      </c>
      <c r="B61" s="18" t="s">
        <v>69</v>
      </c>
      <c r="C61" s="18" t="s">
        <v>30</v>
      </c>
      <c r="D61" s="18" t="s">
        <v>112</v>
      </c>
      <c r="E61" s="22"/>
      <c r="F61" s="22"/>
      <c r="G61" s="15" t="s">
        <v>10</v>
      </c>
      <c r="H61" s="18" t="s">
        <v>35</v>
      </c>
      <c r="I61" s="19">
        <v>7</v>
      </c>
      <c r="J61" s="22">
        <v>6334.2000000000007</v>
      </c>
      <c r="K61" s="22"/>
      <c r="L61" s="22"/>
      <c r="M61" s="17">
        <f t="shared" si="0"/>
        <v>44339.400000000009</v>
      </c>
      <c r="N61" s="21">
        <v>41408</v>
      </c>
    </row>
    <row r="62" spans="1:14" x14ac:dyDescent="0.25">
      <c r="A62" s="16">
        <v>60</v>
      </c>
      <c r="B62" s="18" t="s">
        <v>69</v>
      </c>
      <c r="C62" s="18" t="s">
        <v>28</v>
      </c>
      <c r="D62" s="18" t="s">
        <v>112</v>
      </c>
      <c r="E62" s="22"/>
      <c r="F62" s="22"/>
      <c r="G62" s="15" t="s">
        <v>10</v>
      </c>
      <c r="H62" s="18" t="s">
        <v>35</v>
      </c>
      <c r="I62" s="19">
        <v>1</v>
      </c>
      <c r="J62" s="22">
        <v>5932.7999999999993</v>
      </c>
      <c r="K62" s="22"/>
      <c r="L62" s="22"/>
      <c r="M62" s="17">
        <f t="shared" si="0"/>
        <v>5932.7999999999993</v>
      </c>
      <c r="N62" s="21">
        <v>41579</v>
      </c>
    </row>
    <row r="63" spans="1:14" x14ac:dyDescent="0.25">
      <c r="A63" s="4">
        <v>61</v>
      </c>
      <c r="B63" s="18" t="s">
        <v>69</v>
      </c>
      <c r="C63" s="18" t="s">
        <v>29</v>
      </c>
      <c r="D63" s="18" t="s">
        <v>112</v>
      </c>
      <c r="E63" s="22"/>
      <c r="F63" s="22"/>
      <c r="G63" s="15" t="s">
        <v>10</v>
      </c>
      <c r="H63" s="18" t="s">
        <v>35</v>
      </c>
      <c r="I63" s="19">
        <v>1</v>
      </c>
      <c r="J63" s="22">
        <v>5932.7999999999993</v>
      </c>
      <c r="K63" s="22"/>
      <c r="L63" s="22"/>
      <c r="M63" s="17">
        <f t="shared" si="0"/>
        <v>5932.7999999999993</v>
      </c>
      <c r="N63" s="21">
        <v>41579</v>
      </c>
    </row>
    <row r="64" spans="1:14" x14ac:dyDescent="0.25">
      <c r="A64" s="4">
        <v>62</v>
      </c>
      <c r="B64" s="18" t="s">
        <v>70</v>
      </c>
      <c r="C64" s="18" t="s">
        <v>22</v>
      </c>
      <c r="D64" s="18" t="s">
        <v>113</v>
      </c>
      <c r="E64" s="22"/>
      <c r="F64" s="22"/>
      <c r="G64" s="15" t="s">
        <v>10</v>
      </c>
      <c r="H64" s="18" t="s">
        <v>35</v>
      </c>
      <c r="I64" s="19">
        <v>2</v>
      </c>
      <c r="J64" s="22">
        <v>530.28</v>
      </c>
      <c r="K64" s="22"/>
      <c r="L64" s="22"/>
      <c r="M64" s="17">
        <f t="shared" si="0"/>
        <v>1060.56</v>
      </c>
      <c r="N64" s="21">
        <v>41415</v>
      </c>
    </row>
    <row r="65" spans="1:14" x14ac:dyDescent="0.25">
      <c r="A65" s="16">
        <v>63</v>
      </c>
      <c r="B65" s="18" t="s">
        <v>70</v>
      </c>
      <c r="C65" s="18" t="s">
        <v>30</v>
      </c>
      <c r="D65" s="18" t="s">
        <v>113</v>
      </c>
      <c r="E65" s="22"/>
      <c r="F65" s="22"/>
      <c r="G65" s="15" t="s">
        <v>10</v>
      </c>
      <c r="H65" s="18" t="s">
        <v>35</v>
      </c>
      <c r="I65" s="19">
        <v>5</v>
      </c>
      <c r="J65" s="22">
        <v>158.35607999999996</v>
      </c>
      <c r="K65" s="22"/>
      <c r="L65" s="22"/>
      <c r="M65" s="17">
        <f t="shared" ref="M65:M87" si="1">I65*J65</f>
        <v>791.78039999999987</v>
      </c>
      <c r="N65" s="21">
        <v>41382</v>
      </c>
    </row>
    <row r="66" spans="1:14" x14ac:dyDescent="0.25">
      <c r="A66" s="4">
        <v>64</v>
      </c>
      <c r="B66" s="18" t="s">
        <v>70</v>
      </c>
      <c r="C66" s="18" t="s">
        <v>42</v>
      </c>
      <c r="D66" s="18" t="s">
        <v>113</v>
      </c>
      <c r="E66" s="22"/>
      <c r="F66" s="22"/>
      <c r="G66" s="15" t="s">
        <v>10</v>
      </c>
      <c r="H66" s="18" t="s">
        <v>35</v>
      </c>
      <c r="I66" s="19">
        <v>3</v>
      </c>
      <c r="J66" s="22">
        <v>158.35607999999996</v>
      </c>
      <c r="K66" s="22"/>
      <c r="L66" s="22"/>
      <c r="M66" s="17">
        <f t="shared" si="1"/>
        <v>475.06823999999989</v>
      </c>
      <c r="N66" s="21">
        <v>41382</v>
      </c>
    </row>
    <row r="67" spans="1:14" x14ac:dyDescent="0.25">
      <c r="A67" s="16">
        <v>65</v>
      </c>
      <c r="B67" s="18" t="s">
        <v>70</v>
      </c>
      <c r="C67" s="18" t="s">
        <v>71</v>
      </c>
      <c r="D67" s="18" t="s">
        <v>113</v>
      </c>
      <c r="E67" s="22"/>
      <c r="F67" s="22"/>
      <c r="G67" s="15" t="s">
        <v>10</v>
      </c>
      <c r="H67" s="18" t="s">
        <v>35</v>
      </c>
      <c r="I67" s="19">
        <v>1</v>
      </c>
      <c r="J67" s="22">
        <v>194.61384000000001</v>
      </c>
      <c r="K67" s="22"/>
      <c r="L67" s="22"/>
      <c r="M67" s="17">
        <f t="shared" si="1"/>
        <v>194.61384000000001</v>
      </c>
      <c r="N67" s="21">
        <v>41610</v>
      </c>
    </row>
    <row r="68" spans="1:14" x14ac:dyDescent="0.25">
      <c r="A68" s="16">
        <v>66</v>
      </c>
      <c r="B68" s="18" t="s">
        <v>72</v>
      </c>
      <c r="C68" s="18" t="s">
        <v>21</v>
      </c>
      <c r="D68" s="18" t="s">
        <v>114</v>
      </c>
      <c r="E68" s="22"/>
      <c r="F68" s="22"/>
      <c r="G68" s="15" t="s">
        <v>10</v>
      </c>
      <c r="H68" s="18" t="s">
        <v>35</v>
      </c>
      <c r="I68" s="19">
        <v>5</v>
      </c>
      <c r="J68" s="22">
        <v>64445.039999999994</v>
      </c>
      <c r="K68" s="22"/>
      <c r="L68" s="22"/>
      <c r="M68" s="17">
        <f t="shared" si="1"/>
        <v>322225.19999999995</v>
      </c>
      <c r="N68" s="21">
        <v>41136</v>
      </c>
    </row>
    <row r="69" spans="1:14" x14ac:dyDescent="0.25">
      <c r="A69" s="16">
        <v>67</v>
      </c>
      <c r="B69" s="18" t="s">
        <v>73</v>
      </c>
      <c r="C69" s="18" t="s">
        <v>27</v>
      </c>
      <c r="D69" s="18" t="s">
        <v>115</v>
      </c>
      <c r="E69" s="22"/>
      <c r="F69" s="22"/>
      <c r="G69" s="15" t="s">
        <v>10</v>
      </c>
      <c r="H69" s="18" t="s">
        <v>35</v>
      </c>
      <c r="I69" s="19">
        <v>1</v>
      </c>
      <c r="J69" s="22">
        <v>324</v>
      </c>
      <c r="K69" s="22"/>
      <c r="L69" s="22"/>
      <c r="M69" s="17">
        <f t="shared" si="1"/>
        <v>324</v>
      </c>
      <c r="N69" s="21">
        <v>40659</v>
      </c>
    </row>
    <row r="70" spans="1:14" x14ac:dyDescent="0.25">
      <c r="A70" s="4">
        <v>68</v>
      </c>
      <c r="B70" s="18" t="s">
        <v>74</v>
      </c>
      <c r="C70" s="18" t="s">
        <v>30</v>
      </c>
      <c r="D70" s="18" t="s">
        <v>116</v>
      </c>
      <c r="E70" s="22"/>
      <c r="F70" s="22"/>
      <c r="G70" s="15" t="s">
        <v>10</v>
      </c>
      <c r="H70" s="18" t="s">
        <v>35</v>
      </c>
      <c r="I70" s="19">
        <v>1</v>
      </c>
      <c r="J70" s="22">
        <v>36700.2304</v>
      </c>
      <c r="K70" s="22"/>
      <c r="L70" s="22"/>
      <c r="M70" s="17">
        <f t="shared" si="1"/>
        <v>36700.2304</v>
      </c>
      <c r="N70" s="21">
        <v>41415</v>
      </c>
    </row>
    <row r="71" spans="1:14" x14ac:dyDescent="0.25">
      <c r="A71" s="4">
        <v>69</v>
      </c>
      <c r="B71" s="18" t="s">
        <v>75</v>
      </c>
      <c r="C71" s="18" t="s">
        <v>32</v>
      </c>
      <c r="D71" s="18" t="s">
        <v>117</v>
      </c>
      <c r="E71" s="22"/>
      <c r="F71" s="22"/>
      <c r="G71" s="15" t="s">
        <v>10</v>
      </c>
      <c r="H71" s="18" t="s">
        <v>35</v>
      </c>
      <c r="I71" s="19">
        <v>1</v>
      </c>
      <c r="J71" s="22">
        <v>950.12999999999988</v>
      </c>
      <c r="K71" s="22"/>
      <c r="L71" s="22"/>
      <c r="M71" s="17">
        <f t="shared" si="1"/>
        <v>950.12999999999988</v>
      </c>
      <c r="N71" s="21">
        <v>41162</v>
      </c>
    </row>
    <row r="72" spans="1:14" x14ac:dyDescent="0.25">
      <c r="A72" s="16">
        <v>70</v>
      </c>
      <c r="B72" s="18" t="s">
        <v>75</v>
      </c>
      <c r="C72" s="18" t="s">
        <v>23</v>
      </c>
      <c r="D72" s="18" t="s">
        <v>117</v>
      </c>
      <c r="E72" s="22"/>
      <c r="F72" s="22"/>
      <c r="G72" s="15" t="s">
        <v>10</v>
      </c>
      <c r="H72" s="18" t="s">
        <v>35</v>
      </c>
      <c r="I72" s="19">
        <v>1</v>
      </c>
      <c r="J72" s="22">
        <v>950.12999999999988</v>
      </c>
      <c r="K72" s="22"/>
      <c r="L72" s="22"/>
      <c r="M72" s="17">
        <f t="shared" si="1"/>
        <v>950.12999999999988</v>
      </c>
      <c r="N72" s="21">
        <v>41274</v>
      </c>
    </row>
    <row r="73" spans="1:14" x14ac:dyDescent="0.25">
      <c r="A73" s="4">
        <v>71</v>
      </c>
      <c r="B73" s="18" t="s">
        <v>76</v>
      </c>
      <c r="C73" s="18" t="s">
        <v>30</v>
      </c>
      <c r="D73" s="18" t="s">
        <v>118</v>
      </c>
      <c r="E73" s="22"/>
      <c r="F73" s="22"/>
      <c r="G73" s="15" t="s">
        <v>10</v>
      </c>
      <c r="H73" s="18" t="s">
        <v>35</v>
      </c>
      <c r="I73" s="19">
        <v>1</v>
      </c>
      <c r="J73" s="22">
        <v>6817.6728000000003</v>
      </c>
      <c r="K73" s="22"/>
      <c r="L73" s="22"/>
      <c r="M73" s="17">
        <f t="shared" si="1"/>
        <v>6817.6728000000003</v>
      </c>
      <c r="N73" s="21">
        <v>41415</v>
      </c>
    </row>
    <row r="74" spans="1:14" x14ac:dyDescent="0.25">
      <c r="A74" s="16">
        <v>72</v>
      </c>
      <c r="B74" s="18" t="s">
        <v>77</v>
      </c>
      <c r="C74" s="18" t="s">
        <v>30</v>
      </c>
      <c r="D74" s="18" t="s">
        <v>119</v>
      </c>
      <c r="E74" s="22"/>
      <c r="F74" s="22"/>
      <c r="G74" s="15" t="s">
        <v>10</v>
      </c>
      <c r="H74" s="18" t="s">
        <v>35</v>
      </c>
      <c r="I74" s="19">
        <v>1</v>
      </c>
      <c r="J74" s="22">
        <v>10070.287199999999</v>
      </c>
      <c r="K74" s="22"/>
      <c r="L74" s="22"/>
      <c r="M74" s="17">
        <f t="shared" si="1"/>
        <v>10070.287199999999</v>
      </c>
      <c r="N74" s="21">
        <v>41415</v>
      </c>
    </row>
    <row r="75" spans="1:14" x14ac:dyDescent="0.25">
      <c r="A75" s="16">
        <v>73</v>
      </c>
      <c r="B75" s="18" t="s">
        <v>77</v>
      </c>
      <c r="C75" s="18" t="s">
        <v>21</v>
      </c>
      <c r="D75" s="18" t="s">
        <v>119</v>
      </c>
      <c r="E75" s="22"/>
      <c r="F75" s="22"/>
      <c r="G75" s="15" t="s">
        <v>10</v>
      </c>
      <c r="H75" s="18" t="s">
        <v>35</v>
      </c>
      <c r="I75" s="19">
        <v>1</v>
      </c>
      <c r="J75" s="22">
        <v>3272.6699999999996</v>
      </c>
      <c r="K75" s="22"/>
      <c r="L75" s="22"/>
      <c r="M75" s="17">
        <f t="shared" si="1"/>
        <v>3272.6699999999996</v>
      </c>
      <c r="N75" s="21">
        <v>41274</v>
      </c>
    </row>
    <row r="76" spans="1:14" x14ac:dyDescent="0.25">
      <c r="A76" s="16">
        <v>74</v>
      </c>
      <c r="B76" s="18" t="s">
        <v>78</v>
      </c>
      <c r="C76" s="18" t="s">
        <v>32</v>
      </c>
      <c r="D76" s="18" t="s">
        <v>120</v>
      </c>
      <c r="E76" s="22"/>
      <c r="F76" s="22"/>
      <c r="G76" s="15" t="s">
        <v>10</v>
      </c>
      <c r="H76" s="18" t="s">
        <v>35</v>
      </c>
      <c r="I76" s="19">
        <v>2</v>
      </c>
      <c r="J76" s="22">
        <v>105.57</v>
      </c>
      <c r="K76" s="22"/>
      <c r="L76" s="22"/>
      <c r="M76" s="17">
        <f t="shared" si="1"/>
        <v>211.14</v>
      </c>
      <c r="N76" s="21">
        <v>41162</v>
      </c>
    </row>
    <row r="77" spans="1:14" x14ac:dyDescent="0.25">
      <c r="A77" s="4">
        <v>75</v>
      </c>
      <c r="B77" s="18" t="s">
        <v>79</v>
      </c>
      <c r="C77" s="18" t="s">
        <v>23</v>
      </c>
      <c r="D77" s="18" t="s">
        <v>121</v>
      </c>
      <c r="E77" s="22"/>
      <c r="F77" s="22"/>
      <c r="G77" s="15" t="s">
        <v>10</v>
      </c>
      <c r="H77" s="18" t="s">
        <v>35</v>
      </c>
      <c r="I77" s="19">
        <v>1</v>
      </c>
      <c r="J77" s="22">
        <v>27525.657599999999</v>
      </c>
      <c r="K77" s="22"/>
      <c r="L77" s="22"/>
      <c r="M77" s="17">
        <f t="shared" si="1"/>
        <v>27525.657599999999</v>
      </c>
      <c r="N77" s="21">
        <v>41128</v>
      </c>
    </row>
    <row r="78" spans="1:14" x14ac:dyDescent="0.25">
      <c r="A78" s="4">
        <v>76</v>
      </c>
      <c r="B78" s="18" t="s">
        <v>80</v>
      </c>
      <c r="C78" s="18" t="s">
        <v>23</v>
      </c>
      <c r="D78" s="18" t="s">
        <v>122</v>
      </c>
      <c r="E78" s="22"/>
      <c r="F78" s="22"/>
      <c r="G78" s="15" t="s">
        <v>10</v>
      </c>
      <c r="H78" s="18" t="s">
        <v>35</v>
      </c>
      <c r="I78" s="19">
        <v>2</v>
      </c>
      <c r="J78" s="22">
        <v>17490.815999999999</v>
      </c>
      <c r="K78" s="22"/>
      <c r="L78" s="22"/>
      <c r="M78" s="17">
        <f t="shared" si="1"/>
        <v>34981.631999999998</v>
      </c>
      <c r="N78" s="21">
        <v>41128</v>
      </c>
    </row>
    <row r="79" spans="1:14" x14ac:dyDescent="0.25">
      <c r="A79" s="16">
        <v>77</v>
      </c>
      <c r="B79" s="18" t="s">
        <v>81</v>
      </c>
      <c r="C79" s="18" t="s">
        <v>23</v>
      </c>
      <c r="D79" s="18" t="s">
        <v>123</v>
      </c>
      <c r="E79" s="22"/>
      <c r="F79" s="22"/>
      <c r="G79" s="15" t="s">
        <v>10</v>
      </c>
      <c r="H79" s="18" t="s">
        <v>35</v>
      </c>
      <c r="I79" s="19">
        <v>1</v>
      </c>
      <c r="J79" s="22">
        <v>5211.8639999999996</v>
      </c>
      <c r="K79" s="22"/>
      <c r="L79" s="22"/>
      <c r="M79" s="17">
        <f t="shared" si="1"/>
        <v>5211.8639999999996</v>
      </c>
      <c r="N79" s="21">
        <v>41128</v>
      </c>
    </row>
    <row r="80" spans="1:14" x14ac:dyDescent="0.25">
      <c r="A80" s="4">
        <v>78</v>
      </c>
      <c r="B80" s="18" t="s">
        <v>81</v>
      </c>
      <c r="C80" s="18" t="s">
        <v>33</v>
      </c>
      <c r="D80" s="18" t="s">
        <v>123</v>
      </c>
      <c r="E80" s="22"/>
      <c r="F80" s="22"/>
      <c r="G80" s="15" t="s">
        <v>10</v>
      </c>
      <c r="H80" s="18" t="s">
        <v>35</v>
      </c>
      <c r="I80" s="19">
        <v>2</v>
      </c>
      <c r="J80" s="22">
        <v>6969.4559999999992</v>
      </c>
      <c r="K80" s="22"/>
      <c r="L80" s="22"/>
      <c r="M80" s="17">
        <f t="shared" si="1"/>
        <v>13938.911999999998</v>
      </c>
      <c r="N80" s="21">
        <v>41155</v>
      </c>
    </row>
    <row r="81" spans="1:14" x14ac:dyDescent="0.25">
      <c r="A81" s="16">
        <v>79</v>
      </c>
      <c r="B81" s="18" t="s">
        <v>82</v>
      </c>
      <c r="C81" s="18" t="s">
        <v>42</v>
      </c>
      <c r="D81" s="18" t="s">
        <v>124</v>
      </c>
      <c r="E81" s="22"/>
      <c r="F81" s="22"/>
      <c r="G81" s="15" t="s">
        <v>10</v>
      </c>
      <c r="H81" s="18" t="s">
        <v>35</v>
      </c>
      <c r="I81" s="19">
        <v>3</v>
      </c>
      <c r="J81" s="22">
        <v>88.76952</v>
      </c>
      <c r="K81" s="22"/>
      <c r="L81" s="22"/>
      <c r="M81" s="17">
        <f t="shared" si="1"/>
        <v>266.30856</v>
      </c>
      <c r="N81" s="21">
        <v>41522</v>
      </c>
    </row>
    <row r="82" spans="1:14" x14ac:dyDescent="0.25">
      <c r="A82" s="16">
        <v>80</v>
      </c>
      <c r="B82" s="18" t="s">
        <v>83</v>
      </c>
      <c r="C82" s="18" t="s">
        <v>32</v>
      </c>
      <c r="D82" s="18" t="s">
        <v>125</v>
      </c>
      <c r="E82" s="22"/>
      <c r="F82" s="22"/>
      <c r="G82" s="15" t="s">
        <v>10</v>
      </c>
      <c r="H82" s="18" t="s">
        <v>35</v>
      </c>
      <c r="I82" s="19">
        <v>12</v>
      </c>
      <c r="J82" s="22">
        <v>5461.4800799999994</v>
      </c>
      <c r="K82" s="22"/>
      <c r="L82" s="22"/>
      <c r="M82" s="17">
        <f t="shared" si="1"/>
        <v>65537.760959999985</v>
      </c>
      <c r="N82" s="21">
        <v>41127</v>
      </c>
    </row>
    <row r="83" spans="1:14" x14ac:dyDescent="0.25">
      <c r="A83" s="16">
        <v>81</v>
      </c>
      <c r="B83" s="18" t="s">
        <v>84</v>
      </c>
      <c r="C83" s="18" t="s">
        <v>21</v>
      </c>
      <c r="D83" s="18" t="s">
        <v>126</v>
      </c>
      <c r="E83" s="22"/>
      <c r="F83" s="22"/>
      <c r="G83" s="15" t="s">
        <v>10</v>
      </c>
      <c r="H83" s="18" t="s">
        <v>35</v>
      </c>
      <c r="I83" s="19">
        <v>64</v>
      </c>
      <c r="J83" s="22">
        <v>12671.423999999995</v>
      </c>
      <c r="K83" s="22"/>
      <c r="L83" s="22"/>
      <c r="M83" s="17">
        <f t="shared" si="1"/>
        <v>810971.13599999971</v>
      </c>
      <c r="N83" s="21">
        <v>41155</v>
      </c>
    </row>
    <row r="84" spans="1:14" x14ac:dyDescent="0.25">
      <c r="A84" s="4">
        <v>82</v>
      </c>
      <c r="B84" s="18" t="s">
        <v>85</v>
      </c>
      <c r="C84" s="18" t="s">
        <v>42</v>
      </c>
      <c r="D84" s="18" t="s">
        <v>127</v>
      </c>
      <c r="E84" s="22"/>
      <c r="F84" s="22"/>
      <c r="G84" s="15" t="s">
        <v>10</v>
      </c>
      <c r="H84" s="18" t="s">
        <v>35</v>
      </c>
      <c r="I84" s="19">
        <v>2</v>
      </c>
      <c r="J84" s="22">
        <v>1464.2855999999997</v>
      </c>
      <c r="K84" s="22"/>
      <c r="L84" s="22"/>
      <c r="M84" s="17">
        <f t="shared" si="1"/>
        <v>2928.5711999999994</v>
      </c>
      <c r="N84" s="21">
        <v>41389</v>
      </c>
    </row>
    <row r="85" spans="1:14" x14ac:dyDescent="0.25">
      <c r="A85" s="4">
        <v>83</v>
      </c>
      <c r="B85" s="18" t="s">
        <v>86</v>
      </c>
      <c r="C85" s="18" t="s">
        <v>30</v>
      </c>
      <c r="D85" s="18" t="s">
        <v>128</v>
      </c>
      <c r="E85" s="22"/>
      <c r="F85" s="22"/>
      <c r="G85" s="15" t="s">
        <v>10</v>
      </c>
      <c r="H85" s="18" t="s">
        <v>35</v>
      </c>
      <c r="I85" s="19">
        <v>8</v>
      </c>
      <c r="J85" s="22">
        <v>21494.244239999996</v>
      </c>
      <c r="K85" s="22"/>
      <c r="L85" s="22"/>
      <c r="M85" s="17">
        <f t="shared" si="1"/>
        <v>171953.95391999997</v>
      </c>
      <c r="N85" s="21">
        <v>41579</v>
      </c>
    </row>
    <row r="86" spans="1:14" x14ac:dyDescent="0.25">
      <c r="A86" s="16">
        <v>84</v>
      </c>
      <c r="B86" s="18" t="s">
        <v>87</v>
      </c>
      <c r="C86" s="18" t="s">
        <v>30</v>
      </c>
      <c r="D86" s="18" t="s">
        <v>129</v>
      </c>
      <c r="E86" s="22"/>
      <c r="F86" s="22"/>
      <c r="G86" s="15" t="s">
        <v>10</v>
      </c>
      <c r="H86" s="18" t="s">
        <v>35</v>
      </c>
      <c r="I86" s="19">
        <v>3</v>
      </c>
      <c r="J86" s="22">
        <v>34322.85312</v>
      </c>
      <c r="K86" s="22"/>
      <c r="L86" s="22"/>
      <c r="M86" s="17">
        <f t="shared" si="1"/>
        <v>102968.55936</v>
      </c>
      <c r="N86" s="21">
        <v>41579</v>
      </c>
    </row>
    <row r="87" spans="1:14" x14ac:dyDescent="0.25">
      <c r="A87" s="4">
        <v>85</v>
      </c>
      <c r="B87" s="18" t="s">
        <v>88</v>
      </c>
      <c r="C87" s="18" t="s">
        <v>30</v>
      </c>
      <c r="D87" s="18" t="s">
        <v>130</v>
      </c>
      <c r="E87" s="22"/>
      <c r="F87" s="22"/>
      <c r="G87" s="15" t="s">
        <v>10</v>
      </c>
      <c r="H87" s="18" t="s">
        <v>35</v>
      </c>
      <c r="I87" s="19">
        <v>1</v>
      </c>
      <c r="J87" s="22">
        <v>8633.3363999999983</v>
      </c>
      <c r="K87" s="22"/>
      <c r="L87" s="22"/>
      <c r="M87" s="17">
        <f t="shared" si="1"/>
        <v>8633.3363999999983</v>
      </c>
      <c r="N87" s="21">
        <v>41579</v>
      </c>
    </row>
    <row r="88" spans="1:14" x14ac:dyDescent="0.25">
      <c r="M88" s="3">
        <f>SUM(M3:M87)</f>
        <v>5753796.8759119976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2025-05-14T09:16:24Z</cp:lastPrinted>
  <dcterms:created xsi:type="dcterms:W3CDTF">2018-05-28T08:50:31Z</dcterms:created>
  <dcterms:modified xsi:type="dcterms:W3CDTF">2025-05-14T09:27:32Z</dcterms:modified>
</cp:coreProperties>
</file>