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2 квартал 2025\Лот 61.25 УСМТР\Приложение к объявлению о запросе цен лот 61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Лист1!$A$1:$K$44</definedName>
  </definedNames>
  <calcPr calcId="152511"/>
</workbook>
</file>

<file path=xl/calcChain.xml><?xml version="1.0" encoding="utf-8"?>
<calcChain xmlns="http://schemas.openxmlformats.org/spreadsheetml/2006/main">
  <c r="I44" i="1" l="1"/>
  <c r="G44" i="1"/>
  <c r="I3" i="1"/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" i="1" l="1"/>
  <c r="I5" i="1"/>
</calcChain>
</file>

<file path=xl/sharedStrings.xml><?xml version="1.0" encoding="utf-8"?>
<sst xmlns="http://schemas.openxmlformats.org/spreadsheetml/2006/main" count="258" uniqueCount="79">
  <si>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</si>
  <si>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</si>
  <si>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</si>
  <si>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</si>
  <si>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</si>
  <si>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</si>
  <si>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</si>
  <si>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</si>
  <si>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</si>
  <si>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</si>
  <si>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</si>
  <si>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</si>
  <si>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Партия</t>
  </si>
  <si>
    <t>Греческий склад</t>
  </si>
  <si>
    <t>TNZ1200001</t>
  </si>
  <si>
    <t>TNZ1200002</t>
  </si>
  <si>
    <t>ЦентральныйСклад</t>
  </si>
  <si>
    <t>TNZ1300001</t>
  </si>
  <si>
    <t>TNZ1300002</t>
  </si>
  <si>
    <t>TNZ1100002</t>
  </si>
  <si>
    <t>TNZ1300003</t>
  </si>
  <si>
    <t>TNZ1000005</t>
  </si>
  <si>
    <t>TNZ1000004</t>
  </si>
  <si>
    <t>TNZ1000002</t>
  </si>
  <si>
    <t>TNZ1100001</t>
  </si>
  <si>
    <t>TNZ1300005</t>
  </si>
  <si>
    <t>TNZ1300004</t>
  </si>
  <si>
    <t>TNZ1700002</t>
  </si>
  <si>
    <t>Майкопская 35</t>
  </si>
  <si>
    <t>Лот 61.25 УСМТР</t>
  </si>
  <si>
    <t>1045815</t>
  </si>
  <si>
    <t>1046275</t>
  </si>
  <si>
    <t>1048557</t>
  </si>
  <si>
    <t>1260017</t>
  </si>
  <si>
    <t>1284779</t>
  </si>
  <si>
    <t>1318560</t>
  </si>
  <si>
    <t>1320540</t>
  </si>
  <si>
    <t>1325428</t>
  </si>
  <si>
    <t>1325435</t>
  </si>
  <si>
    <t>1325436</t>
  </si>
  <si>
    <t>1329359</t>
  </si>
  <si>
    <t>1329363</t>
  </si>
  <si>
    <t>1329364</t>
  </si>
  <si>
    <t>1353444</t>
  </si>
  <si>
    <t>1363795</t>
  </si>
  <si>
    <t>1383188</t>
  </si>
  <si>
    <t>1419058</t>
  </si>
  <si>
    <t>1436729</t>
  </si>
  <si>
    <t>1460158</t>
  </si>
  <si>
    <t>1460159</t>
  </si>
  <si>
    <t>1460408</t>
  </si>
  <si>
    <t>1507427</t>
  </si>
  <si>
    <t>1565867</t>
  </si>
  <si>
    <t>1567312</t>
  </si>
  <si>
    <t>Заглушка эллиптическая 530Х16</t>
  </si>
  <si>
    <t>Заглушка 1-500-0,6-20</t>
  </si>
  <si>
    <t>Заглушка эллиптическая 530Х30</t>
  </si>
  <si>
    <t>Заглушка плоская поворотная з.п (1)-25-16 800П-(2.1-2.3-3.1)-ТГ</t>
  </si>
  <si>
    <t>Заглушка 1-600-1,6-20</t>
  </si>
  <si>
    <t>Днище 630-12</t>
  </si>
  <si>
    <t>Заглушка эллиптическая 530Х5</t>
  </si>
  <si>
    <t>Заглушка кованная фланцевая класс 600, уплотн. пов-ть под прокладку овального сечения из легир. стали типа 5Cr-0.5Mo CL600 RTJ DN 60 0 ASTM А182 Gr.F5</t>
  </si>
  <si>
    <t>Заглушка КС-2/3-500-40-15Х5М с кольцом съемным ТМ-06-ДТР-143</t>
  </si>
  <si>
    <t>Заглушка КС-2/3-500-25-15Х5М с кольцом съемным ТМ-06-ДТР-143</t>
  </si>
  <si>
    <t>Заглушка КС-2/3-600-25-20 с кольцом съемным ТМ-06-ДТР-143</t>
  </si>
  <si>
    <t>Заглушка КС-2/3-500-40-20 с кольцом съемным ТМ-06-ДТР-143</t>
  </si>
  <si>
    <t>Заглушка КС-2/3-600-40-20 с кольцом съемным ТМ-06-ДТР-143</t>
  </si>
  <si>
    <t>Заглушка-кольцо съемное ЗКС-500-600-RTJ-15Х5М ТМ-06-ДТА-022</t>
  </si>
  <si>
    <t>Заглушка поворотная 2-800-1,6 ст20 МА.10.000.1507.00СБ</t>
  </si>
  <si>
    <t>Заглушка поворотная ЗП(II)-500-40-20К Т-ММ-25-01</t>
  </si>
  <si>
    <t>Заглушка-кольцо съемное ЗКС-2-500-63-15Х5М ТМ-06-ДТР-087</t>
  </si>
  <si>
    <t>Заглушка поворотная ЗП(I)-500-40-20 Т-ММ-25-01</t>
  </si>
  <si>
    <t>Днище 800-12</t>
  </si>
  <si>
    <t>Днище 600-12</t>
  </si>
  <si>
    <t>Заглушка 3-600-6,3-20</t>
  </si>
  <si>
    <t>Заглушка 550х25 ст.15Х5М-У ММ.12.08.001</t>
  </si>
  <si>
    <t>Заглушка и кольцо съемное ЗКС-1-800 PN 25 ст.20</t>
  </si>
  <si>
    <t>Заглушка-кольцо съемное ЗКС-2-500-100-15Х5М ТМ-06-ДТР-087</t>
  </si>
  <si>
    <t>КМП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</si>
</sst>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4" fontId="1" fillId="0" borderId="1" xfId="0" applyNumberFormat="1" applyFont="1" applyBorder="1"/>
    <xf numFmtId="0" fontId="0" fillId="2" borderId="0" xfId="0" applyFill="1"/>
    <xf numFmtId="0" fontId="1" fillId="0" borderId="0" xfId="0" applyFont="1" applyFill="1" applyBorder="1" applyAlignment="1">
      <alignment horizontal="center" vertical="center" wrapText="1"/>
    </xf>
    <xf numFmtId="4" fontId="0" fillId="0" borderId="0" xfId="0" applyNumberFormat="1" applyFill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abSelected="1" view="pageBreakPreview" zoomScale="90" zoomScaleNormal="100" zoomScaleSheetLayoutView="90" workbookViewId="0">
      <selection activeCell="F7" sqref="F7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12.7109375" style="1" customWidth="1"/>
    <col min="13" max="13" width="14.85546875" style="1" customWidth="1"/>
    <col min="14" max="14" width="13.28515625" style="1" customWidth="1"/>
    <col min="15" max="16384" width="9.140625" style="1"/>
  </cols>
  <sheetData>
    <row r="1" spans="1:13" ht="15.75" x14ac:dyDescent="0.25">
      <c r="A1" s="3"/>
      <c r="B1" s="3" t="s">
        <v>29</v>
      </c>
      <c r="C1" s="3"/>
      <c r="D1" s="4"/>
      <c r="E1" s="3"/>
      <c r="F1" s="3"/>
      <c r="G1" s="3"/>
      <c r="H1" s="3"/>
      <c r="I1" s="3"/>
      <c r="J1" s="3"/>
    </row>
    <row r="2" spans="1:13" ht="15.75" x14ac:dyDescent="0.25">
      <c r="A2" s="7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3" s="2" customFormat="1" ht="48" customHeight="1" x14ac:dyDescent="0.25">
      <c r="A3" s="8">
        <v>1</v>
      </c>
      <c r="B3" s="8" t="s">
        <v>30</v>
      </c>
      <c r="C3" s="8" t="s">
        <v>17</v>
      </c>
      <c r="D3" s="8" t="s">
        <v>54</v>
      </c>
      <c r="E3" s="8" t="s">
        <v>6</v>
      </c>
      <c r="F3" s="8" t="s">
        <v>8</v>
      </c>
      <c r="G3" s="9">
        <v>1</v>
      </c>
      <c r="H3" s="9">
        <v>2258.7356159999999</v>
      </c>
      <c r="I3" s="9">
        <f>G3*H3</f>
        <v>2258.7356159999999</v>
      </c>
      <c r="J3" s="10">
        <v>41334</v>
      </c>
      <c r="K3" s="8" t="s">
        <v>13</v>
      </c>
      <c r="L3" s="12"/>
      <c r="M3" s="12"/>
    </row>
    <row r="4" spans="1:13" ht="15.75" x14ac:dyDescent="0.25">
      <c r="A4" s="8">
        <v>2</v>
      </c>
      <c r="B4" s="8" t="s">
        <v>31</v>
      </c>
      <c r="C4" s="8" t="s">
        <v>21</v>
      </c>
      <c r="D4" s="8" t="s">
        <v>55</v>
      </c>
      <c r="E4" s="8" t="s">
        <v>6</v>
      </c>
      <c r="F4" s="8" t="s">
        <v>8</v>
      </c>
      <c r="G4" s="9">
        <v>1</v>
      </c>
      <c r="H4" s="9">
        <v>9702</v>
      </c>
      <c r="I4" s="9">
        <f t="shared" ref="I4:I43" si="0">G4*H4</f>
        <v>9702</v>
      </c>
      <c r="J4" s="10">
        <v>40434</v>
      </c>
      <c r="K4" s="8" t="s">
        <v>13</v>
      </c>
    </row>
    <row r="5" spans="1:13" ht="15.75" x14ac:dyDescent="0.25">
      <c r="A5" s="8">
        <v>3</v>
      </c>
      <c r="B5" s="8" t="s">
        <v>31</v>
      </c>
      <c r="C5" s="8" t="s">
        <v>17</v>
      </c>
      <c r="D5" s="8" t="s">
        <v>55</v>
      </c>
      <c r="E5" s="8" t="s">
        <v>6</v>
      </c>
      <c r="F5" s="8" t="s">
        <v>8</v>
      </c>
      <c r="G5" s="9">
        <v>2</v>
      </c>
      <c r="H5" s="9">
        <v>3637.8662399999994</v>
      </c>
      <c r="I5" s="9">
        <f t="shared" si="0"/>
        <v>7275.7324799999988</v>
      </c>
      <c r="J5" s="10">
        <v>41358</v>
      </c>
      <c r="K5" s="8" t="s">
        <v>13</v>
      </c>
    </row>
    <row r="6" spans="1:13" ht="15.75" x14ac:dyDescent="0.25">
      <c r="A6" s="8">
        <v>4</v>
      </c>
      <c r="B6" s="8" t="s">
        <v>31</v>
      </c>
      <c r="C6" s="8" t="s">
        <v>27</v>
      </c>
      <c r="D6" s="8" t="s">
        <v>55</v>
      </c>
      <c r="E6" s="8" t="s">
        <v>6</v>
      </c>
      <c r="F6" s="8" t="s">
        <v>8</v>
      </c>
      <c r="G6" s="9">
        <v>2</v>
      </c>
      <c r="H6" s="9">
        <v>6330.7524000000003</v>
      </c>
      <c r="I6" s="9">
        <f t="shared" si="0"/>
        <v>12661.504800000001</v>
      </c>
      <c r="J6" s="10">
        <v>42978</v>
      </c>
      <c r="K6" s="8" t="s">
        <v>13</v>
      </c>
    </row>
    <row r="7" spans="1:13" ht="31.5" x14ac:dyDescent="0.25">
      <c r="A7" s="8">
        <v>5</v>
      </c>
      <c r="B7" s="8" t="s">
        <v>32</v>
      </c>
      <c r="C7" s="8" t="s">
        <v>17</v>
      </c>
      <c r="D7" s="8" t="s">
        <v>56</v>
      </c>
      <c r="E7" s="8" t="s">
        <v>6</v>
      </c>
      <c r="F7" s="8" t="s">
        <v>8</v>
      </c>
      <c r="G7" s="9">
        <v>2</v>
      </c>
      <c r="H7" s="9">
        <v>5780.9039999999995</v>
      </c>
      <c r="I7" s="9">
        <f t="shared" si="0"/>
        <v>11561.807999999999</v>
      </c>
      <c r="J7" s="10">
        <v>41358</v>
      </c>
      <c r="K7" s="8" t="s">
        <v>13</v>
      </c>
    </row>
    <row r="8" spans="1:13" ht="47.25" x14ac:dyDescent="0.25">
      <c r="A8" s="8">
        <v>6</v>
      </c>
      <c r="B8" s="8" t="s">
        <v>33</v>
      </c>
      <c r="C8" s="8" t="s">
        <v>21</v>
      </c>
      <c r="D8" s="8" t="s">
        <v>57</v>
      </c>
      <c r="E8" s="8" t="s">
        <v>6</v>
      </c>
      <c r="F8" s="8" t="s">
        <v>8</v>
      </c>
      <c r="G8" s="9">
        <v>3</v>
      </c>
      <c r="H8" s="9">
        <v>946.91327999999999</v>
      </c>
      <c r="I8" s="9">
        <f t="shared" si="0"/>
        <v>2840.7398400000002</v>
      </c>
      <c r="J8" s="10">
        <v>40254</v>
      </c>
      <c r="K8" s="8" t="s">
        <v>16</v>
      </c>
    </row>
    <row r="9" spans="1:13" ht="15.75" x14ac:dyDescent="0.25">
      <c r="A9" s="8">
        <v>7</v>
      </c>
      <c r="B9" s="8" t="s">
        <v>34</v>
      </c>
      <c r="C9" s="8" t="s">
        <v>17</v>
      </c>
      <c r="D9" s="8" t="s">
        <v>58</v>
      </c>
      <c r="E9" s="8" t="s">
        <v>6</v>
      </c>
      <c r="F9" s="8" t="s">
        <v>8</v>
      </c>
      <c r="G9" s="9">
        <v>1</v>
      </c>
      <c r="H9" s="9">
        <v>11617.627392000002</v>
      </c>
      <c r="I9" s="9">
        <f t="shared" si="0"/>
        <v>11617.627392000002</v>
      </c>
      <c r="J9" s="10">
        <v>41369</v>
      </c>
      <c r="K9" s="8" t="s">
        <v>16</v>
      </c>
    </row>
    <row r="10" spans="1:13" ht="15.75" x14ac:dyDescent="0.25">
      <c r="A10" s="8">
        <v>8</v>
      </c>
      <c r="B10" s="8" t="s">
        <v>35</v>
      </c>
      <c r="C10" s="8" t="s">
        <v>19</v>
      </c>
      <c r="D10" s="8" t="s">
        <v>59</v>
      </c>
      <c r="E10" s="8" t="s">
        <v>6</v>
      </c>
      <c r="F10" s="8" t="s">
        <v>8</v>
      </c>
      <c r="G10" s="9">
        <v>2</v>
      </c>
      <c r="H10" s="9">
        <v>13685.759999999998</v>
      </c>
      <c r="I10" s="9">
        <f t="shared" si="0"/>
        <v>27371.519999999997</v>
      </c>
      <c r="J10" s="10">
        <v>40892</v>
      </c>
      <c r="K10" s="8" t="s">
        <v>16</v>
      </c>
    </row>
    <row r="11" spans="1:13" ht="15.75" x14ac:dyDescent="0.25">
      <c r="A11" s="8">
        <v>9</v>
      </c>
      <c r="B11" s="8" t="s">
        <v>35</v>
      </c>
      <c r="C11" s="8" t="s">
        <v>24</v>
      </c>
      <c r="D11" s="8" t="s">
        <v>59</v>
      </c>
      <c r="E11" s="8" t="s">
        <v>6</v>
      </c>
      <c r="F11" s="8" t="s">
        <v>8</v>
      </c>
      <c r="G11" s="9">
        <v>1</v>
      </c>
      <c r="H11" s="9">
        <v>10581.5808</v>
      </c>
      <c r="I11" s="9">
        <f t="shared" si="0"/>
        <v>10581.5808</v>
      </c>
      <c r="J11" s="10">
        <v>40885</v>
      </c>
      <c r="K11" s="8" t="s">
        <v>13</v>
      </c>
    </row>
    <row r="12" spans="1:13" ht="31.5" x14ac:dyDescent="0.25">
      <c r="A12" s="8">
        <v>10</v>
      </c>
      <c r="B12" s="8" t="s">
        <v>36</v>
      </c>
      <c r="C12" s="8" t="s">
        <v>23</v>
      </c>
      <c r="D12" s="8" t="s">
        <v>60</v>
      </c>
      <c r="E12" s="8" t="s">
        <v>6</v>
      </c>
      <c r="F12" s="8" t="s">
        <v>8</v>
      </c>
      <c r="G12" s="9">
        <v>4</v>
      </c>
      <c r="H12" s="9">
        <v>2234.88</v>
      </c>
      <c r="I12" s="9">
        <f t="shared" si="0"/>
        <v>8939.52</v>
      </c>
      <c r="J12" s="10">
        <v>40439</v>
      </c>
      <c r="K12" s="8" t="s">
        <v>16</v>
      </c>
    </row>
    <row r="13" spans="1:13" ht="110.25" x14ac:dyDescent="0.25">
      <c r="A13" s="8">
        <v>11</v>
      </c>
      <c r="B13" s="8" t="s">
        <v>37</v>
      </c>
      <c r="C13" s="8" t="s">
        <v>20</v>
      </c>
      <c r="D13" s="8" t="s">
        <v>61</v>
      </c>
      <c r="E13" s="8" t="s">
        <v>6</v>
      </c>
      <c r="F13" s="8" t="s">
        <v>8</v>
      </c>
      <c r="G13" s="9">
        <v>1</v>
      </c>
      <c r="H13" s="9">
        <v>75172.147199999978</v>
      </c>
      <c r="I13" s="9">
        <f t="shared" si="0"/>
        <v>75172.147199999978</v>
      </c>
      <c r="J13" s="10">
        <v>41540</v>
      </c>
      <c r="K13" s="8" t="s">
        <v>28</v>
      </c>
    </row>
    <row r="14" spans="1:13" ht="47.25" x14ac:dyDescent="0.25">
      <c r="A14" s="8">
        <v>12</v>
      </c>
      <c r="B14" s="8" t="s">
        <v>38</v>
      </c>
      <c r="C14" s="8" t="s">
        <v>26</v>
      </c>
      <c r="D14" s="8" t="s">
        <v>62</v>
      </c>
      <c r="E14" s="8" t="s">
        <v>6</v>
      </c>
      <c r="F14" s="8" t="s">
        <v>78</v>
      </c>
      <c r="G14" s="9">
        <v>3</v>
      </c>
      <c r="H14" s="9">
        <v>67963.080960000007</v>
      </c>
      <c r="I14" s="9">
        <f t="shared" si="0"/>
        <v>203889.24288000003</v>
      </c>
      <c r="J14" s="10">
        <v>41390</v>
      </c>
      <c r="K14" s="8" t="s">
        <v>16</v>
      </c>
    </row>
    <row r="15" spans="1:13" ht="47.25" x14ac:dyDescent="0.25">
      <c r="A15" s="8">
        <v>13</v>
      </c>
      <c r="B15" s="8" t="s">
        <v>38</v>
      </c>
      <c r="C15" s="8" t="s">
        <v>25</v>
      </c>
      <c r="D15" s="8" t="s">
        <v>62</v>
      </c>
      <c r="E15" s="8" t="s">
        <v>6</v>
      </c>
      <c r="F15" s="8" t="s">
        <v>78</v>
      </c>
      <c r="G15" s="9">
        <v>1</v>
      </c>
      <c r="H15" s="9">
        <v>84310.778879999998</v>
      </c>
      <c r="I15" s="9">
        <f t="shared" si="0"/>
        <v>84310.778879999998</v>
      </c>
      <c r="J15" s="10">
        <v>41400</v>
      </c>
      <c r="K15" s="8" t="s">
        <v>16</v>
      </c>
    </row>
    <row r="16" spans="1:13" ht="47.25" x14ac:dyDescent="0.25">
      <c r="A16" s="8">
        <v>14</v>
      </c>
      <c r="B16" s="8" t="s">
        <v>38</v>
      </c>
      <c r="C16" s="8" t="s">
        <v>25</v>
      </c>
      <c r="D16" s="8" t="s">
        <v>62</v>
      </c>
      <c r="E16" s="8" t="s">
        <v>6</v>
      </c>
      <c r="F16" s="8" t="s">
        <v>78</v>
      </c>
      <c r="G16" s="9">
        <v>1</v>
      </c>
      <c r="H16" s="9">
        <v>84310.778879999998</v>
      </c>
      <c r="I16" s="9">
        <f t="shared" si="0"/>
        <v>84310.778879999998</v>
      </c>
      <c r="J16" s="10">
        <v>41400</v>
      </c>
      <c r="K16" s="8" t="s">
        <v>16</v>
      </c>
    </row>
    <row r="17" spans="1:11" ht="47.25" x14ac:dyDescent="0.25">
      <c r="A17" s="8">
        <v>15</v>
      </c>
      <c r="B17" s="8" t="s">
        <v>39</v>
      </c>
      <c r="C17" s="8" t="s">
        <v>17</v>
      </c>
      <c r="D17" s="8" t="s">
        <v>63</v>
      </c>
      <c r="E17" s="8" t="s">
        <v>6</v>
      </c>
      <c r="F17" s="8" t="s">
        <v>78</v>
      </c>
      <c r="G17" s="9">
        <v>1</v>
      </c>
      <c r="H17" s="9">
        <v>74333.308799999999</v>
      </c>
      <c r="I17" s="9">
        <f t="shared" si="0"/>
        <v>74333.308799999999</v>
      </c>
      <c r="J17" s="10">
        <v>41400</v>
      </c>
      <c r="K17" s="8" t="s">
        <v>16</v>
      </c>
    </row>
    <row r="18" spans="1:11" ht="47.25" x14ac:dyDescent="0.25">
      <c r="A18" s="8">
        <v>16</v>
      </c>
      <c r="B18" s="8" t="s">
        <v>39</v>
      </c>
      <c r="C18" s="8" t="s">
        <v>17</v>
      </c>
      <c r="D18" s="8" t="s">
        <v>63</v>
      </c>
      <c r="E18" s="8" t="s">
        <v>6</v>
      </c>
      <c r="F18" s="8" t="s">
        <v>78</v>
      </c>
      <c r="G18" s="9">
        <v>1</v>
      </c>
      <c r="H18" s="9">
        <v>74333.308799999999</v>
      </c>
      <c r="I18" s="9">
        <f t="shared" si="0"/>
        <v>74333.308799999999</v>
      </c>
      <c r="J18" s="10">
        <v>41400</v>
      </c>
      <c r="K18" s="8" t="s">
        <v>16</v>
      </c>
    </row>
    <row r="19" spans="1:11" ht="47.25" x14ac:dyDescent="0.25">
      <c r="A19" s="8">
        <v>17</v>
      </c>
      <c r="B19" s="8" t="s">
        <v>39</v>
      </c>
      <c r="C19" s="8" t="s">
        <v>14</v>
      </c>
      <c r="D19" s="8" t="s">
        <v>63</v>
      </c>
      <c r="E19" s="8" t="s">
        <v>6</v>
      </c>
      <c r="F19" s="8" t="s">
        <v>78</v>
      </c>
      <c r="G19" s="9">
        <v>2</v>
      </c>
      <c r="H19" s="9">
        <v>67576.319999999992</v>
      </c>
      <c r="I19" s="9">
        <f t="shared" si="0"/>
        <v>135152.63999999998</v>
      </c>
      <c r="J19" s="10">
        <v>41158</v>
      </c>
      <c r="K19" s="8" t="s">
        <v>13</v>
      </c>
    </row>
    <row r="20" spans="1:11" s="11" customFormat="1" ht="47.25" x14ac:dyDescent="0.25">
      <c r="A20" s="8">
        <v>18</v>
      </c>
      <c r="B20" s="8" t="s">
        <v>40</v>
      </c>
      <c r="C20" s="8" t="s">
        <v>17</v>
      </c>
      <c r="D20" s="8" t="s">
        <v>64</v>
      </c>
      <c r="E20" s="8" t="s">
        <v>6</v>
      </c>
      <c r="F20" s="8" t="s">
        <v>78</v>
      </c>
      <c r="G20" s="9">
        <v>1</v>
      </c>
      <c r="H20" s="9">
        <v>28893.196799999998</v>
      </c>
      <c r="I20" s="9">
        <f t="shared" si="0"/>
        <v>28893.196799999998</v>
      </c>
      <c r="J20" s="10">
        <v>41421</v>
      </c>
      <c r="K20" s="8" t="s">
        <v>16</v>
      </c>
    </row>
    <row r="21" spans="1:11" s="11" customFormat="1" ht="47.25" x14ac:dyDescent="0.25">
      <c r="A21" s="8">
        <v>19</v>
      </c>
      <c r="B21" s="8" t="s">
        <v>40</v>
      </c>
      <c r="C21" s="8" t="s">
        <v>17</v>
      </c>
      <c r="D21" s="8" t="s">
        <v>64</v>
      </c>
      <c r="E21" s="8" t="s">
        <v>6</v>
      </c>
      <c r="F21" s="8" t="s">
        <v>78</v>
      </c>
      <c r="G21" s="9">
        <v>1</v>
      </c>
      <c r="H21" s="9">
        <v>28893.196799999998</v>
      </c>
      <c r="I21" s="9">
        <f t="shared" si="0"/>
        <v>28893.196799999998</v>
      </c>
      <c r="J21" s="10">
        <v>41421</v>
      </c>
      <c r="K21" s="8" t="s">
        <v>16</v>
      </c>
    </row>
    <row r="22" spans="1:11" ht="47.25" x14ac:dyDescent="0.25">
      <c r="A22" s="8">
        <v>20</v>
      </c>
      <c r="B22" s="8" t="s">
        <v>41</v>
      </c>
      <c r="C22" s="8" t="s">
        <v>17</v>
      </c>
      <c r="D22" s="8" t="s">
        <v>65</v>
      </c>
      <c r="E22" s="8" t="s">
        <v>6</v>
      </c>
      <c r="F22" s="8" t="s">
        <v>78</v>
      </c>
      <c r="G22" s="9">
        <v>1</v>
      </c>
      <c r="H22" s="9">
        <v>21384.432000000001</v>
      </c>
      <c r="I22" s="9">
        <f t="shared" si="0"/>
        <v>21384.432000000001</v>
      </c>
      <c r="J22" s="10">
        <v>41400</v>
      </c>
      <c r="K22" s="8" t="s">
        <v>16</v>
      </c>
    </row>
    <row r="23" spans="1:11" ht="47.25" x14ac:dyDescent="0.25">
      <c r="A23" s="8">
        <v>21</v>
      </c>
      <c r="B23" s="8" t="s">
        <v>41</v>
      </c>
      <c r="C23" s="8" t="s">
        <v>17</v>
      </c>
      <c r="D23" s="8" t="s">
        <v>65</v>
      </c>
      <c r="E23" s="8" t="s">
        <v>6</v>
      </c>
      <c r="F23" s="8" t="s">
        <v>78</v>
      </c>
      <c r="G23" s="9">
        <v>1</v>
      </c>
      <c r="H23" s="9">
        <v>21384.432000000001</v>
      </c>
      <c r="I23" s="9">
        <f t="shared" si="0"/>
        <v>21384.432000000001</v>
      </c>
      <c r="J23" s="10">
        <v>41400</v>
      </c>
      <c r="K23" s="8" t="s">
        <v>16</v>
      </c>
    </row>
    <row r="24" spans="1:11" ht="47.25" x14ac:dyDescent="0.25">
      <c r="A24" s="8">
        <v>22</v>
      </c>
      <c r="B24" s="8" t="s">
        <v>41</v>
      </c>
      <c r="C24" s="8" t="s">
        <v>17</v>
      </c>
      <c r="D24" s="8" t="s">
        <v>65</v>
      </c>
      <c r="E24" s="8" t="s">
        <v>6</v>
      </c>
      <c r="F24" s="8" t="s">
        <v>78</v>
      </c>
      <c r="G24" s="9">
        <v>1</v>
      </c>
      <c r="H24" s="9">
        <v>21384.432000000001</v>
      </c>
      <c r="I24" s="9">
        <f t="shared" si="0"/>
        <v>21384.432000000001</v>
      </c>
      <c r="J24" s="10">
        <v>41400</v>
      </c>
      <c r="K24" s="8" t="s">
        <v>16</v>
      </c>
    </row>
    <row r="25" spans="1:11" ht="47.25" x14ac:dyDescent="0.25">
      <c r="A25" s="8">
        <v>23</v>
      </c>
      <c r="B25" s="8" t="s">
        <v>41</v>
      </c>
      <c r="C25" s="8" t="s">
        <v>17</v>
      </c>
      <c r="D25" s="8" t="s">
        <v>65</v>
      </c>
      <c r="E25" s="8" t="s">
        <v>6</v>
      </c>
      <c r="F25" s="8" t="s">
        <v>78</v>
      </c>
      <c r="G25" s="9">
        <v>1</v>
      </c>
      <c r="H25" s="9">
        <v>21384.432000000001</v>
      </c>
      <c r="I25" s="9">
        <f t="shared" si="0"/>
        <v>21384.432000000001</v>
      </c>
      <c r="J25" s="10">
        <v>41400</v>
      </c>
      <c r="K25" s="8" t="s">
        <v>16</v>
      </c>
    </row>
    <row r="26" spans="1:11" ht="47.25" x14ac:dyDescent="0.25">
      <c r="A26" s="8">
        <v>24</v>
      </c>
      <c r="B26" s="8" t="s">
        <v>41</v>
      </c>
      <c r="C26" s="8" t="s">
        <v>27</v>
      </c>
      <c r="D26" s="8" t="s">
        <v>65</v>
      </c>
      <c r="E26" s="8" t="s">
        <v>6</v>
      </c>
      <c r="F26" s="8" t="s">
        <v>78</v>
      </c>
      <c r="G26" s="9">
        <v>1</v>
      </c>
      <c r="H26" s="9">
        <v>28274.9712</v>
      </c>
      <c r="I26" s="9">
        <f t="shared" si="0"/>
        <v>28274.9712</v>
      </c>
      <c r="J26" s="10">
        <v>42978</v>
      </c>
      <c r="K26" s="8" t="s">
        <v>13</v>
      </c>
    </row>
    <row r="27" spans="1:11" ht="47.25" x14ac:dyDescent="0.25">
      <c r="A27" s="8">
        <v>25</v>
      </c>
      <c r="B27" s="8" t="s">
        <v>42</v>
      </c>
      <c r="C27" s="8" t="s">
        <v>24</v>
      </c>
      <c r="D27" s="8" t="s">
        <v>66</v>
      </c>
      <c r="E27" s="8" t="s">
        <v>6</v>
      </c>
      <c r="F27" s="8" t="s">
        <v>78</v>
      </c>
      <c r="G27" s="9">
        <v>1</v>
      </c>
      <c r="H27" s="9">
        <v>46391.304959999994</v>
      </c>
      <c r="I27" s="9">
        <f t="shared" si="0"/>
        <v>46391.304959999994</v>
      </c>
      <c r="J27" s="10">
        <v>40885</v>
      </c>
      <c r="K27" s="8" t="s">
        <v>13</v>
      </c>
    </row>
    <row r="28" spans="1:11" s="11" customFormat="1" ht="47.25" x14ac:dyDescent="0.25">
      <c r="A28" s="8">
        <v>26</v>
      </c>
      <c r="B28" s="8" t="s">
        <v>42</v>
      </c>
      <c r="C28" s="8" t="s">
        <v>24</v>
      </c>
      <c r="D28" s="8" t="s">
        <v>66</v>
      </c>
      <c r="E28" s="8" t="s">
        <v>6</v>
      </c>
      <c r="F28" s="8" t="s">
        <v>78</v>
      </c>
      <c r="G28" s="9">
        <v>2</v>
      </c>
      <c r="H28" s="9">
        <v>46391.304959999994</v>
      </c>
      <c r="I28" s="9">
        <f t="shared" si="0"/>
        <v>92782.609919999988</v>
      </c>
      <c r="J28" s="10">
        <v>40885</v>
      </c>
      <c r="K28" s="8" t="s">
        <v>13</v>
      </c>
    </row>
    <row r="29" spans="1:11" ht="47.25" x14ac:dyDescent="0.25">
      <c r="A29" s="8">
        <v>27</v>
      </c>
      <c r="B29" s="8" t="s">
        <v>43</v>
      </c>
      <c r="C29" s="8" t="s">
        <v>18</v>
      </c>
      <c r="D29" s="8" t="s">
        <v>67</v>
      </c>
      <c r="E29" s="8" t="s">
        <v>6</v>
      </c>
      <c r="F29" s="8" t="s">
        <v>78</v>
      </c>
      <c r="G29" s="9">
        <v>2</v>
      </c>
      <c r="H29" s="9">
        <v>91615.283712000004</v>
      </c>
      <c r="I29" s="9">
        <f t="shared" si="0"/>
        <v>183230.56742400001</v>
      </c>
      <c r="J29" s="10">
        <v>41390</v>
      </c>
      <c r="K29" s="8" t="s">
        <v>16</v>
      </c>
    </row>
    <row r="30" spans="1:11" ht="47.25" x14ac:dyDescent="0.25">
      <c r="A30" s="8">
        <v>28</v>
      </c>
      <c r="B30" s="8" t="s">
        <v>44</v>
      </c>
      <c r="C30" s="8" t="s">
        <v>22</v>
      </c>
      <c r="D30" s="8" t="s">
        <v>68</v>
      </c>
      <c r="E30" s="8" t="s">
        <v>6</v>
      </c>
      <c r="F30" s="8" t="s">
        <v>8</v>
      </c>
      <c r="G30" s="9">
        <v>2</v>
      </c>
      <c r="H30" s="9">
        <v>19330.559999999998</v>
      </c>
      <c r="I30" s="9">
        <f t="shared" si="0"/>
        <v>38661.119999999995</v>
      </c>
      <c r="J30" s="10">
        <v>40542</v>
      </c>
      <c r="K30" s="8" t="s">
        <v>16</v>
      </c>
    </row>
    <row r="31" spans="1:11" ht="31.5" x14ac:dyDescent="0.25">
      <c r="A31" s="8">
        <v>29</v>
      </c>
      <c r="B31" s="8" t="s">
        <v>45</v>
      </c>
      <c r="C31" s="8" t="s">
        <v>26</v>
      </c>
      <c r="D31" s="8" t="s">
        <v>69</v>
      </c>
      <c r="E31" s="8" t="s">
        <v>6</v>
      </c>
      <c r="F31" s="8" t="s">
        <v>8</v>
      </c>
      <c r="G31" s="9">
        <v>2</v>
      </c>
      <c r="H31" s="9">
        <v>11355.552</v>
      </c>
      <c r="I31" s="9">
        <f t="shared" si="0"/>
        <v>22711.103999999999</v>
      </c>
      <c r="J31" s="10">
        <v>41407</v>
      </c>
      <c r="K31" s="8" t="s">
        <v>16</v>
      </c>
    </row>
    <row r="32" spans="1:11" ht="31.5" x14ac:dyDescent="0.25">
      <c r="A32" s="8">
        <v>30</v>
      </c>
      <c r="B32" s="8" t="s">
        <v>45</v>
      </c>
      <c r="C32" s="8" t="s">
        <v>17</v>
      </c>
      <c r="D32" s="8" t="s">
        <v>69</v>
      </c>
      <c r="E32" s="8" t="s">
        <v>6</v>
      </c>
      <c r="F32" s="8" t="s">
        <v>8</v>
      </c>
      <c r="G32" s="9">
        <v>4</v>
      </c>
      <c r="H32" s="9">
        <v>10121.528880000002</v>
      </c>
      <c r="I32" s="9">
        <f t="shared" si="0"/>
        <v>40486.115520000007</v>
      </c>
      <c r="J32" s="10">
        <v>41358</v>
      </c>
      <c r="K32" s="8" t="s">
        <v>13</v>
      </c>
    </row>
    <row r="33" spans="1:11" ht="31.5" x14ac:dyDescent="0.25">
      <c r="A33" s="8">
        <v>31</v>
      </c>
      <c r="B33" s="8" t="s">
        <v>45</v>
      </c>
      <c r="C33" s="8" t="s">
        <v>18</v>
      </c>
      <c r="D33" s="8" t="s">
        <v>69</v>
      </c>
      <c r="E33" s="8" t="s">
        <v>6</v>
      </c>
      <c r="F33" s="8" t="s">
        <v>8</v>
      </c>
      <c r="G33" s="9">
        <v>4</v>
      </c>
      <c r="H33" s="9">
        <v>10121.528880000002</v>
      </c>
      <c r="I33" s="9">
        <f t="shared" si="0"/>
        <v>40486.115520000007</v>
      </c>
      <c r="J33" s="10">
        <v>41358</v>
      </c>
      <c r="K33" s="8" t="s">
        <v>13</v>
      </c>
    </row>
    <row r="34" spans="1:11" ht="31.5" x14ac:dyDescent="0.25">
      <c r="A34" s="8">
        <v>32</v>
      </c>
      <c r="B34" s="8" t="s">
        <v>45</v>
      </c>
      <c r="C34" s="8" t="s">
        <v>20</v>
      </c>
      <c r="D34" s="8" t="s">
        <v>69</v>
      </c>
      <c r="E34" s="8" t="s">
        <v>6</v>
      </c>
      <c r="F34" s="8" t="s">
        <v>8</v>
      </c>
      <c r="G34" s="9">
        <v>2</v>
      </c>
      <c r="H34" s="9">
        <v>10796.297471999998</v>
      </c>
      <c r="I34" s="9">
        <f t="shared" si="0"/>
        <v>21592.594943999997</v>
      </c>
      <c r="J34" s="10">
        <v>41358</v>
      </c>
      <c r="K34" s="8" t="s">
        <v>13</v>
      </c>
    </row>
    <row r="35" spans="1:11" ht="47.25" x14ac:dyDescent="0.25">
      <c r="A35" s="8">
        <v>33</v>
      </c>
      <c r="B35" s="8" t="s">
        <v>46</v>
      </c>
      <c r="C35" s="8" t="s">
        <v>15</v>
      </c>
      <c r="D35" s="8" t="s">
        <v>70</v>
      </c>
      <c r="E35" s="8" t="s">
        <v>6</v>
      </c>
      <c r="F35" s="8" t="s">
        <v>78</v>
      </c>
      <c r="G35" s="9">
        <v>1</v>
      </c>
      <c r="H35" s="9">
        <v>180238.08000000002</v>
      </c>
      <c r="I35" s="9">
        <f t="shared" si="0"/>
        <v>180238.08000000002</v>
      </c>
      <c r="J35" s="10">
        <v>41127</v>
      </c>
      <c r="K35" s="8" t="s">
        <v>16</v>
      </c>
    </row>
    <row r="36" spans="1:11" ht="31.5" x14ac:dyDescent="0.25">
      <c r="A36" s="8">
        <v>34</v>
      </c>
      <c r="B36" s="8" t="s">
        <v>47</v>
      </c>
      <c r="C36" s="8" t="s">
        <v>14</v>
      </c>
      <c r="D36" s="8" t="s">
        <v>71</v>
      </c>
      <c r="E36" s="8" t="s">
        <v>6</v>
      </c>
      <c r="F36" s="8" t="s">
        <v>8</v>
      </c>
      <c r="G36" s="9">
        <v>4</v>
      </c>
      <c r="H36" s="9">
        <v>19666.8</v>
      </c>
      <c r="I36" s="9">
        <f t="shared" si="0"/>
        <v>78667.199999999997</v>
      </c>
      <c r="J36" s="10">
        <v>41031</v>
      </c>
      <c r="K36" s="8" t="s">
        <v>13</v>
      </c>
    </row>
    <row r="37" spans="1:11" ht="15.75" x14ac:dyDescent="0.25">
      <c r="A37" s="8">
        <v>35</v>
      </c>
      <c r="B37" s="8" t="s">
        <v>48</v>
      </c>
      <c r="C37" s="8" t="s">
        <v>17</v>
      </c>
      <c r="D37" s="8" t="s">
        <v>72</v>
      </c>
      <c r="E37" s="8" t="s">
        <v>6</v>
      </c>
      <c r="F37" s="8" t="s">
        <v>8</v>
      </c>
      <c r="G37" s="9">
        <v>1</v>
      </c>
      <c r="H37" s="9">
        <v>17915.904000000002</v>
      </c>
      <c r="I37" s="9">
        <f t="shared" si="0"/>
        <v>17915.904000000002</v>
      </c>
      <c r="J37" s="10">
        <v>41382</v>
      </c>
      <c r="K37" s="8" t="s">
        <v>16</v>
      </c>
    </row>
    <row r="38" spans="1:11" ht="15.75" x14ac:dyDescent="0.25">
      <c r="A38" s="8">
        <v>36</v>
      </c>
      <c r="B38" s="8" t="s">
        <v>49</v>
      </c>
      <c r="C38" s="8" t="s">
        <v>17</v>
      </c>
      <c r="D38" s="8" t="s">
        <v>73</v>
      </c>
      <c r="E38" s="8" t="s">
        <v>6</v>
      </c>
      <c r="F38" s="8" t="s">
        <v>8</v>
      </c>
      <c r="G38" s="9">
        <v>2</v>
      </c>
      <c r="H38" s="9">
        <v>13685.759999999998</v>
      </c>
      <c r="I38" s="9">
        <f t="shared" si="0"/>
        <v>27371.519999999997</v>
      </c>
      <c r="J38" s="10">
        <v>41382</v>
      </c>
      <c r="K38" s="8" t="s">
        <v>16</v>
      </c>
    </row>
    <row r="39" spans="1:11" ht="15.75" x14ac:dyDescent="0.25">
      <c r="A39" s="8">
        <v>37</v>
      </c>
      <c r="B39" s="8" t="s">
        <v>50</v>
      </c>
      <c r="C39" s="8" t="s">
        <v>15</v>
      </c>
      <c r="D39" s="8" t="s">
        <v>74</v>
      </c>
      <c r="E39" s="8" t="s">
        <v>6</v>
      </c>
      <c r="F39" s="8" t="s">
        <v>8</v>
      </c>
      <c r="G39" s="9">
        <v>1</v>
      </c>
      <c r="H39" s="9">
        <v>33945.599999999999</v>
      </c>
      <c r="I39" s="9">
        <f t="shared" si="0"/>
        <v>33945.599999999999</v>
      </c>
      <c r="J39" s="10">
        <v>41158</v>
      </c>
      <c r="K39" s="8" t="s">
        <v>16</v>
      </c>
    </row>
    <row r="40" spans="1:11" ht="31.5" x14ac:dyDescent="0.25">
      <c r="A40" s="8">
        <v>38</v>
      </c>
      <c r="B40" s="8" t="s">
        <v>51</v>
      </c>
      <c r="C40" s="8" t="s">
        <v>18</v>
      </c>
      <c r="D40" s="8" t="s">
        <v>75</v>
      </c>
      <c r="E40" s="8" t="s">
        <v>6</v>
      </c>
      <c r="F40" s="8" t="s">
        <v>8</v>
      </c>
      <c r="G40" s="9">
        <v>1</v>
      </c>
      <c r="H40" s="9">
        <v>65403.1872</v>
      </c>
      <c r="I40" s="9">
        <f t="shared" si="0"/>
        <v>65403.1872</v>
      </c>
      <c r="J40" s="10">
        <v>41506</v>
      </c>
      <c r="K40" s="8" t="s">
        <v>13</v>
      </c>
    </row>
    <row r="41" spans="1:11" ht="31.5" x14ac:dyDescent="0.25">
      <c r="A41" s="8">
        <v>39</v>
      </c>
      <c r="B41" s="8" t="s">
        <v>51</v>
      </c>
      <c r="C41" s="8" t="s">
        <v>27</v>
      </c>
      <c r="D41" s="8" t="s">
        <v>75</v>
      </c>
      <c r="E41" s="8" t="s">
        <v>6</v>
      </c>
      <c r="F41" s="8" t="s">
        <v>8</v>
      </c>
      <c r="G41" s="9">
        <v>1</v>
      </c>
      <c r="H41" s="9">
        <v>81072.700799999991</v>
      </c>
      <c r="I41" s="9">
        <f t="shared" si="0"/>
        <v>81072.700799999991</v>
      </c>
      <c r="J41" s="10">
        <v>42978</v>
      </c>
      <c r="K41" s="8" t="s">
        <v>13</v>
      </c>
    </row>
    <row r="42" spans="1:11" ht="31.5" x14ac:dyDescent="0.25">
      <c r="A42" s="8">
        <v>40</v>
      </c>
      <c r="B42" s="8" t="s">
        <v>52</v>
      </c>
      <c r="C42" s="8" t="s">
        <v>17</v>
      </c>
      <c r="D42" s="8" t="s">
        <v>76</v>
      </c>
      <c r="E42" s="8" t="s">
        <v>6</v>
      </c>
      <c r="F42" s="8" t="s">
        <v>78</v>
      </c>
      <c r="G42" s="9">
        <v>1</v>
      </c>
      <c r="H42" s="9">
        <v>36547.660799999998</v>
      </c>
      <c r="I42" s="9">
        <f t="shared" si="0"/>
        <v>36547.660799999998</v>
      </c>
      <c r="J42" s="10">
        <v>41400</v>
      </c>
      <c r="K42" s="8" t="s">
        <v>16</v>
      </c>
    </row>
    <row r="43" spans="1:11" ht="47.25" x14ac:dyDescent="0.25">
      <c r="A43" s="8">
        <v>41</v>
      </c>
      <c r="B43" s="8" t="s">
        <v>53</v>
      </c>
      <c r="C43" s="8" t="s">
        <v>17</v>
      </c>
      <c r="D43" s="8" t="s">
        <v>77</v>
      </c>
      <c r="E43" s="8" t="s">
        <v>6</v>
      </c>
      <c r="F43" s="8" t="s">
        <v>78</v>
      </c>
      <c r="G43" s="9">
        <v>1</v>
      </c>
      <c r="H43" s="9">
        <v>95986.990079999989</v>
      </c>
      <c r="I43" s="9">
        <f t="shared" si="0"/>
        <v>95986.990079999989</v>
      </c>
      <c r="J43" s="10">
        <v>41400</v>
      </c>
      <c r="K43" s="8" t="s">
        <v>16</v>
      </c>
    </row>
    <row r="44" spans="1:11" x14ac:dyDescent="0.25">
      <c r="G44" s="13">
        <f>SUM(G3:G43)</f>
        <v>68</v>
      </c>
      <c r="I44" s="13">
        <f>SUM(I3:I43)</f>
        <v>2111402.4423360005</v>
      </c>
    </row>
  </sheetData>
  <autoFilter ref="A2:J3"/>
  <mergeCells count="1">
    <mergeCell ref="L3:M3"/>
  </mergeCells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2025-05-13T07:55:44Z</dcterms:modified>
</cp:coreProperties>
</file>