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для н-г-переработки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1'!$A$7:$Q$18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4" l="1"/>
  <c r="O9" i="4"/>
  <c r="O10" i="4"/>
  <c r="O11" i="4"/>
  <c r="O12" i="4"/>
  <c r="O13" i="4"/>
  <c r="O14" i="4"/>
  <c r="O15" i="4"/>
  <c r="O16" i="4"/>
  <c r="O17" i="4"/>
  <c r="O8" i="4"/>
  <c r="I18" i="4" l="1"/>
  <c r="O18" i="4" l="1"/>
</calcChain>
</file>

<file path=xl/sharedStrings.xml><?xml version="1.0" encoding="utf-8"?>
<sst xmlns="http://schemas.openxmlformats.org/spreadsheetml/2006/main" count="115" uniqueCount="52">
  <si>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</si>
  <si>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</si>
  <si>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</si>
  <si>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</si>
  <si>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</si>
  <si>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</si>
  <si>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</si>
  <si>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</si>
  <si>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</si>
  <si>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Склад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</si>
  <si>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</si>
  <si>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</si>
  <si>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</si>
  <si>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</si>
  <si>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</si>
  <si>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</si>
  <si>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</si>
  <si>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</si>
  <si>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</si>
  <si>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</si>
  <si>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Наименование полное</t>
  </si>
  <si>
    <t>Примечание*</t>
  </si>
  <si>
    <t>Срок вывоза ТМЦ не более 90 дней с момента 100% предоплаты.</t>
  </si>
  <si>
    <t>ПАО АНК "Башнефть" (ПИК "Добыча")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</si>
  <si>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</si>
  <si>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NV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</si>
  <si>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</si>
  <si>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предложения.</t>
  </si>
  <si>
    <t>NV – невостребованные МТР.</t>
  </si>
  <si>
    <t>№2 НефКам БХ</t>
  </si>
  <si>
    <t>РБ, г. Нефтекамск</t>
  </si>
  <si>
    <t>Установка УЭГ ТУ3667-002-96-22-1527-2012</t>
  </si>
  <si>
    <t>Стояк слива 70000028710</t>
  </si>
  <si>
    <t>Стояк слива 70000028711</t>
  </si>
  <si>
    <t>Хлопушка ХП-250</t>
  </si>
  <si>
    <t>Х Т/о пластинчатый 2/20.Поликарбонаты</t>
  </si>
  <si>
    <t>NL</t>
  </si>
  <si>
    <t>22258408</t>
  </si>
  <si>
    <t>26030900</t>
  </si>
  <si>
    <t>26056804</t>
  </si>
  <si>
    <t>№10 НефКам БХ</t>
  </si>
  <si>
    <t>9102</t>
  </si>
  <si>
    <t>9110</t>
  </si>
  <si>
    <t>Февраль 2014</t>
  </si>
  <si>
    <t>Сентябрь 2016</t>
  </si>
  <si>
    <t>Ноябрь 2011</t>
  </si>
  <si>
    <t>Июнь 2014</t>
  </si>
  <si>
    <t xml:space="preserve">Предмет реализации -Оборудование технологическое для нефтегазопереработки.  Территориальное местонахождение – Республика Башкортостан </t>
  </si>
  <si>
    <t>Перечень актуальных и готовых к реализации НВ/НЛ товарно-материальных ценностей, находящихся на балансе ПАО АНК "Башнефть" (ПИК "Добыча")</t>
  </si>
  <si>
    <t>NL - неликвидные МТР</t>
  </si>
  <si>
    <t xml:space="preserve">Плановая цена реализации за ед., руб./без НДС </t>
  </si>
  <si>
    <t xml:space="preserve">Плановая стоимость реализации, руб./с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</si>
</sst>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</cellStyleXfs>
  <cellXfs count="71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6" fillId="2" borderId="2" xfId="3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horizontal="left" vertical="center"/>
    </xf>
    <xf numFmtId="4" fontId="16" fillId="2" borderId="2" xfId="3" applyNumberFormat="1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vertical="center"/>
    </xf>
    <xf numFmtId="0" fontId="16" fillId="2" borderId="2" xfId="3" applyFont="1" applyFill="1" applyBorder="1" applyAlignment="1">
      <alignment horizontal="left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3" fillId="0" borderId="0" xfId="3" applyAlignment="1">
      <alignment horizontal="center"/>
    </xf>
    <xf numFmtId="4" fontId="6" fillId="3" borderId="2" xfId="1" applyNumberFormat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left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left" wrapText="1"/>
    </xf>
    <xf numFmtId="0" fontId="13" fillId="0" borderId="0" xfId="3" applyFill="1"/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/>
    </xf>
    <xf numFmtId="4" fontId="6" fillId="2" borderId="2" xfId="1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3" fontId="6" fillId="0" borderId="2" xfId="1" applyNumberFormat="1" applyFont="1" applyFill="1" applyBorder="1" applyAlignment="1" applyProtection="1">
      <alignment horizontal="center" vertical="center"/>
    </xf>
    <xf numFmtId="3" fontId="16" fillId="2" borderId="2" xfId="3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8" fillId="0" borderId="0" xfId="3" applyFont="1" applyAlignment="1">
      <alignment horizont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9" fillId="0" borderId="0" xfId="3" applyFont="1" applyAlignment="1">
      <alignment horizontal="left"/>
    </xf>
    <xf numFmtId="4" fontId="15" fillId="0" borderId="1" xfId="0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7"/>
  <sheetViews>
    <sheetView tabSelected="1" zoomScale="70" zoomScaleNormal="70" workbookViewId="0">
      <selection activeCell="L32" sqref="L32"/>
    </sheetView>
  </sheetViews>
  <sheetFormatPr defaultRowHeight="15" x14ac:dyDescent="0.25"/>
  <cols>
    <col min="1" max="1" width="7.5703125" style="13" customWidth="1"/>
    <col min="2" max="2" width="7.85546875" style="13" customWidth="1"/>
    <col min="3" max="3" width="37" style="13" customWidth="1"/>
    <col min="4" max="4" width="9.140625" style="13"/>
    <col min="5" max="5" width="18.42578125" style="1" customWidth="1"/>
    <col min="6" max="6" width="7.140625" style="37" customWidth="1"/>
    <col min="7" max="7" width="45.7109375" style="3" customWidth="1"/>
    <col min="8" max="8" width="6.7109375" style="13" customWidth="1"/>
    <col min="9" max="9" width="8.5703125" style="13" customWidth="1"/>
    <col min="10" max="10" width="9.7109375" style="1" customWidth="1"/>
    <col min="11" max="11" width="21" style="13" customWidth="1"/>
    <col min="12" max="12" width="16.85546875" style="13" customWidth="1"/>
    <col min="13" max="13" width="19.140625" style="26" customWidth="1"/>
    <col min="14" max="14" width="20.28515625" style="21" customWidth="1"/>
    <col min="15" max="15" width="20.5703125" style="21" customWidth="1"/>
    <col min="16" max="17" width="16.28515625" style="13" customWidth="1"/>
    <col min="18" max="16384" width="9.140625" style="13"/>
  </cols>
  <sheetData>
    <row r="1" spans="1:15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4"/>
      <c r="K1" s="6"/>
      <c r="L1" s="6"/>
      <c r="M1" s="22"/>
      <c r="N1" s="8"/>
      <c r="O1" s="8" t="s">
        <v>0</v>
      </c>
    </row>
    <row r="2" spans="1:15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4"/>
      <c r="K2" s="10"/>
      <c r="L2" s="10"/>
      <c r="M2" s="23"/>
      <c r="N2" s="7"/>
      <c r="O2" s="7"/>
    </row>
    <row r="3" spans="1:15" s="3" customFormat="1" ht="20.25" customHeight="1" x14ac:dyDescent="0.25">
      <c r="A3" s="64" t="s">
        <v>48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</row>
    <row r="4" spans="1:15" s="3" customFormat="1" ht="18.75" customHeight="1" x14ac:dyDescent="0.3">
      <c r="A4" s="65" t="s">
        <v>47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5" s="3" customFormat="1" ht="25.5" customHeight="1" x14ac:dyDescent="0.25">
      <c r="A5" s="28"/>
      <c r="B5" s="28"/>
      <c r="C5" s="28"/>
      <c r="D5" s="11"/>
      <c r="E5" s="28"/>
      <c r="F5" s="35"/>
      <c r="G5" s="12"/>
      <c r="H5" s="28"/>
      <c r="I5" s="28"/>
      <c r="J5" s="28"/>
      <c r="K5" s="28"/>
      <c r="L5" s="28"/>
      <c r="M5" s="24"/>
      <c r="N5" s="67"/>
      <c r="O5" s="67"/>
    </row>
    <row r="6" spans="1:15" ht="92.25" customHeight="1" x14ac:dyDescent="0.25">
      <c r="A6" s="50" t="s">
        <v>1</v>
      </c>
      <c r="B6" s="50" t="s">
        <v>2</v>
      </c>
      <c r="C6" s="50" t="s">
        <v>3</v>
      </c>
      <c r="D6" s="50" t="s">
        <v>24</v>
      </c>
      <c r="E6" s="50" t="s">
        <v>4</v>
      </c>
      <c r="F6" s="50" t="s">
        <v>5</v>
      </c>
      <c r="G6" s="51" t="s">
        <v>20</v>
      </c>
      <c r="H6" s="50" t="s">
        <v>6</v>
      </c>
      <c r="I6" s="51" t="s">
        <v>7</v>
      </c>
      <c r="J6" s="50" t="s">
        <v>8</v>
      </c>
      <c r="K6" s="50" t="s">
        <v>9</v>
      </c>
      <c r="L6" s="50" t="s">
        <v>19</v>
      </c>
      <c r="M6" s="50" t="s">
        <v>10</v>
      </c>
      <c r="N6" s="52" t="s">
        <v>50</v>
      </c>
      <c r="O6" s="52" t="s">
        <v>51</v>
      </c>
    </row>
    <row r="7" spans="1:15" ht="15" customHeight="1" x14ac:dyDescent="0.25">
      <c r="A7" s="45">
        <v>1</v>
      </c>
      <c r="B7" s="45">
        <v>2</v>
      </c>
      <c r="C7" s="45">
        <v>3</v>
      </c>
      <c r="D7" s="45">
        <v>4</v>
      </c>
      <c r="E7" s="46">
        <v>5</v>
      </c>
      <c r="F7" s="46">
        <v>6</v>
      </c>
      <c r="G7" s="47">
        <v>7</v>
      </c>
      <c r="H7" s="47">
        <v>8</v>
      </c>
      <c r="I7" s="47">
        <v>9</v>
      </c>
      <c r="J7" s="47">
        <v>10</v>
      </c>
      <c r="K7" s="45">
        <v>11</v>
      </c>
      <c r="L7" s="45">
        <v>12</v>
      </c>
      <c r="M7" s="48">
        <v>13</v>
      </c>
      <c r="N7" s="49">
        <v>16</v>
      </c>
      <c r="O7" s="49">
        <v>17</v>
      </c>
    </row>
    <row r="8" spans="1:15" ht="15" customHeight="1" x14ac:dyDescent="0.25">
      <c r="A8" s="45">
        <v>1</v>
      </c>
      <c r="B8" s="39">
        <v>1001</v>
      </c>
      <c r="C8" s="40" t="s">
        <v>23</v>
      </c>
      <c r="D8" s="39" t="s">
        <v>25</v>
      </c>
      <c r="E8" s="56">
        <v>26056804</v>
      </c>
      <c r="F8" s="68">
        <v>1</v>
      </c>
      <c r="G8" s="41" t="s">
        <v>31</v>
      </c>
      <c r="H8" s="42" t="s">
        <v>26</v>
      </c>
      <c r="I8" s="54">
        <v>1</v>
      </c>
      <c r="J8" s="42">
        <v>9110</v>
      </c>
      <c r="K8" s="40" t="s">
        <v>40</v>
      </c>
      <c r="L8" s="43" t="s">
        <v>43</v>
      </c>
      <c r="M8" s="53" t="s">
        <v>30</v>
      </c>
      <c r="N8" s="38">
        <v>1019016.57</v>
      </c>
      <c r="O8" s="38">
        <f>N8*1.2</f>
        <v>1222819.8839999998</v>
      </c>
    </row>
    <row r="9" spans="1:15" ht="15" customHeight="1" x14ac:dyDescent="0.25">
      <c r="A9" s="45">
        <v>2</v>
      </c>
      <c r="B9" s="39">
        <v>1001</v>
      </c>
      <c r="C9" s="40" t="s">
        <v>23</v>
      </c>
      <c r="D9" s="39" t="s">
        <v>25</v>
      </c>
      <c r="E9" s="56">
        <v>26059886</v>
      </c>
      <c r="F9" s="69"/>
      <c r="G9" s="41" t="s">
        <v>32</v>
      </c>
      <c r="H9" s="42" t="s">
        <v>26</v>
      </c>
      <c r="I9" s="54">
        <v>1</v>
      </c>
      <c r="J9" s="42">
        <v>9102</v>
      </c>
      <c r="K9" s="40" t="s">
        <v>29</v>
      </c>
      <c r="L9" s="43" t="s">
        <v>44</v>
      </c>
      <c r="M9" s="53" t="s">
        <v>30</v>
      </c>
      <c r="N9" s="38">
        <v>729694.1</v>
      </c>
      <c r="O9" s="38">
        <f t="shared" ref="O9:O17" si="0">N9*1.2</f>
        <v>875632.91999999993</v>
      </c>
    </row>
    <row r="10" spans="1:15" ht="15" customHeight="1" x14ac:dyDescent="0.25">
      <c r="A10" s="45">
        <v>3</v>
      </c>
      <c r="B10" s="39">
        <v>1001</v>
      </c>
      <c r="C10" s="40" t="s">
        <v>23</v>
      </c>
      <c r="D10" s="39" t="s">
        <v>25</v>
      </c>
      <c r="E10" s="56">
        <v>26059887</v>
      </c>
      <c r="F10" s="70"/>
      <c r="G10" s="41" t="s">
        <v>33</v>
      </c>
      <c r="H10" s="42" t="s">
        <v>26</v>
      </c>
      <c r="I10" s="54">
        <v>1</v>
      </c>
      <c r="J10" s="42">
        <v>9102</v>
      </c>
      <c r="K10" s="40" t="s">
        <v>29</v>
      </c>
      <c r="L10" s="43" t="s">
        <v>44</v>
      </c>
      <c r="M10" s="53" t="s">
        <v>30</v>
      </c>
      <c r="N10" s="38">
        <v>729694.1</v>
      </c>
      <c r="O10" s="38">
        <f t="shared" si="0"/>
        <v>875632.91999999993</v>
      </c>
    </row>
    <row r="11" spans="1:15" ht="15" customHeight="1" x14ac:dyDescent="0.25">
      <c r="A11" s="45">
        <v>4</v>
      </c>
      <c r="B11" s="39">
        <v>1001</v>
      </c>
      <c r="C11" s="40" t="s">
        <v>23</v>
      </c>
      <c r="D11" s="39" t="s">
        <v>36</v>
      </c>
      <c r="E11" s="56" t="s">
        <v>37</v>
      </c>
      <c r="F11" s="68">
        <v>2</v>
      </c>
      <c r="G11" s="41" t="s">
        <v>34</v>
      </c>
      <c r="H11" s="42" t="s">
        <v>26</v>
      </c>
      <c r="I11" s="54">
        <v>1</v>
      </c>
      <c r="J11" s="42" t="s">
        <v>41</v>
      </c>
      <c r="K11" s="40" t="s">
        <v>29</v>
      </c>
      <c r="L11" s="43" t="s">
        <v>45</v>
      </c>
      <c r="M11" s="53" t="s">
        <v>30</v>
      </c>
      <c r="N11" s="38">
        <v>15831.4</v>
      </c>
      <c r="O11" s="38">
        <f t="shared" si="0"/>
        <v>18997.68</v>
      </c>
    </row>
    <row r="12" spans="1:15" ht="15" customHeight="1" x14ac:dyDescent="0.25">
      <c r="A12" s="45">
        <v>5</v>
      </c>
      <c r="B12" s="39">
        <v>1001</v>
      </c>
      <c r="C12" s="40" t="s">
        <v>23</v>
      </c>
      <c r="D12" s="39" t="s">
        <v>36</v>
      </c>
      <c r="E12" s="56" t="s">
        <v>38</v>
      </c>
      <c r="F12" s="69"/>
      <c r="G12" s="41" t="s">
        <v>35</v>
      </c>
      <c r="H12" s="42" t="s">
        <v>26</v>
      </c>
      <c r="I12" s="54">
        <v>1</v>
      </c>
      <c r="J12" s="42" t="s">
        <v>41</v>
      </c>
      <c r="K12" s="40" t="s">
        <v>29</v>
      </c>
      <c r="L12" s="43" t="s">
        <v>46</v>
      </c>
      <c r="M12" s="53" t="s">
        <v>30</v>
      </c>
      <c r="N12" s="38">
        <v>134809.82</v>
      </c>
      <c r="O12" s="38">
        <f t="shared" si="0"/>
        <v>161771.78400000001</v>
      </c>
    </row>
    <row r="13" spans="1:15" ht="15" customHeight="1" x14ac:dyDescent="0.25">
      <c r="A13" s="45">
        <v>6</v>
      </c>
      <c r="B13" s="39">
        <v>1001</v>
      </c>
      <c r="C13" s="40" t="s">
        <v>23</v>
      </c>
      <c r="D13" s="39" t="s">
        <v>36</v>
      </c>
      <c r="E13" s="56" t="s">
        <v>38</v>
      </c>
      <c r="F13" s="69"/>
      <c r="G13" s="41" t="s">
        <v>35</v>
      </c>
      <c r="H13" s="42" t="s">
        <v>26</v>
      </c>
      <c r="I13" s="54">
        <v>1</v>
      </c>
      <c r="J13" s="42" t="s">
        <v>41</v>
      </c>
      <c r="K13" s="40" t="s">
        <v>29</v>
      </c>
      <c r="L13" s="43" t="s">
        <v>46</v>
      </c>
      <c r="M13" s="53" t="s">
        <v>30</v>
      </c>
      <c r="N13" s="38">
        <v>134809.82</v>
      </c>
      <c r="O13" s="38">
        <f t="shared" si="0"/>
        <v>161771.78400000001</v>
      </c>
    </row>
    <row r="14" spans="1:15" ht="15" customHeight="1" x14ac:dyDescent="0.25">
      <c r="A14" s="45">
        <v>7</v>
      </c>
      <c r="B14" s="39">
        <v>1001</v>
      </c>
      <c r="C14" s="40" t="s">
        <v>23</v>
      </c>
      <c r="D14" s="39" t="s">
        <v>36</v>
      </c>
      <c r="E14" s="56" t="s">
        <v>38</v>
      </c>
      <c r="F14" s="69"/>
      <c r="G14" s="41" t="s">
        <v>35</v>
      </c>
      <c r="H14" s="42" t="s">
        <v>26</v>
      </c>
      <c r="I14" s="54">
        <v>1</v>
      </c>
      <c r="J14" s="42" t="s">
        <v>41</v>
      </c>
      <c r="K14" s="40" t="s">
        <v>29</v>
      </c>
      <c r="L14" s="43" t="s">
        <v>46</v>
      </c>
      <c r="M14" s="53" t="s">
        <v>30</v>
      </c>
      <c r="N14" s="38">
        <v>134809.82</v>
      </c>
      <c r="O14" s="38">
        <f t="shared" si="0"/>
        <v>161771.78400000001</v>
      </c>
    </row>
    <row r="15" spans="1:15" ht="15" customHeight="1" x14ac:dyDescent="0.25">
      <c r="A15" s="45">
        <v>8</v>
      </c>
      <c r="B15" s="39">
        <v>1001</v>
      </c>
      <c r="C15" s="40" t="s">
        <v>23</v>
      </c>
      <c r="D15" s="39" t="s">
        <v>36</v>
      </c>
      <c r="E15" s="56" t="s">
        <v>39</v>
      </c>
      <c r="F15" s="69"/>
      <c r="G15" s="41" t="s">
        <v>31</v>
      </c>
      <c r="H15" s="42" t="s">
        <v>26</v>
      </c>
      <c r="I15" s="54">
        <v>1</v>
      </c>
      <c r="J15" s="42" t="s">
        <v>42</v>
      </c>
      <c r="K15" s="40" t="s">
        <v>40</v>
      </c>
      <c r="L15" s="43" t="s">
        <v>43</v>
      </c>
      <c r="M15" s="53" t="s">
        <v>30</v>
      </c>
      <c r="N15" s="38">
        <v>911751.67</v>
      </c>
      <c r="O15" s="38">
        <f t="shared" si="0"/>
        <v>1094102.004</v>
      </c>
    </row>
    <row r="16" spans="1:15" ht="15" customHeight="1" x14ac:dyDescent="0.25">
      <c r="A16" s="45">
        <v>9</v>
      </c>
      <c r="B16" s="39">
        <v>1001</v>
      </c>
      <c r="C16" s="40" t="s">
        <v>23</v>
      </c>
      <c r="D16" s="39" t="s">
        <v>36</v>
      </c>
      <c r="E16" s="56" t="s">
        <v>39</v>
      </c>
      <c r="F16" s="69"/>
      <c r="G16" s="41" t="s">
        <v>31</v>
      </c>
      <c r="H16" s="42" t="s">
        <v>26</v>
      </c>
      <c r="I16" s="54">
        <v>1</v>
      </c>
      <c r="J16" s="42" t="s">
        <v>42</v>
      </c>
      <c r="K16" s="40" t="s">
        <v>40</v>
      </c>
      <c r="L16" s="43" t="s">
        <v>43</v>
      </c>
      <c r="M16" s="53" t="s">
        <v>30</v>
      </c>
      <c r="N16" s="38">
        <v>911751.67</v>
      </c>
      <c r="O16" s="38">
        <f t="shared" si="0"/>
        <v>1094102.004</v>
      </c>
    </row>
    <row r="17" spans="1:16" ht="15" customHeight="1" x14ac:dyDescent="0.25">
      <c r="A17" s="45">
        <v>10</v>
      </c>
      <c r="B17" s="39">
        <v>1001</v>
      </c>
      <c r="C17" s="40" t="s">
        <v>23</v>
      </c>
      <c r="D17" s="39" t="s">
        <v>36</v>
      </c>
      <c r="E17" s="56" t="s">
        <v>39</v>
      </c>
      <c r="F17" s="70"/>
      <c r="G17" s="41" t="s">
        <v>31</v>
      </c>
      <c r="H17" s="42" t="s">
        <v>26</v>
      </c>
      <c r="I17" s="54">
        <v>1</v>
      </c>
      <c r="J17" s="42" t="s">
        <v>42</v>
      </c>
      <c r="K17" s="40" t="s">
        <v>40</v>
      </c>
      <c r="L17" s="43" t="s">
        <v>43</v>
      </c>
      <c r="M17" s="53" t="s">
        <v>30</v>
      </c>
      <c r="N17" s="38">
        <v>911751.67</v>
      </c>
      <c r="O17" s="38">
        <f t="shared" si="0"/>
        <v>1094102.004</v>
      </c>
    </row>
    <row r="18" spans="1:16" x14ac:dyDescent="0.25">
      <c r="A18" s="29"/>
      <c r="B18" s="29"/>
      <c r="C18" s="29"/>
      <c r="D18" s="29"/>
      <c r="E18" s="29"/>
      <c r="F18" s="29"/>
      <c r="G18" s="30"/>
      <c r="H18" s="29"/>
      <c r="I18" s="55">
        <f>SUM(I8:I17)</f>
        <v>10</v>
      </c>
      <c r="J18" s="29"/>
      <c r="K18" s="32"/>
      <c r="L18" s="32"/>
      <c r="M18" s="33"/>
      <c r="N18" s="31">
        <f>SUM(N8:N17)</f>
        <v>5633920.6399999997</v>
      </c>
      <c r="O18" s="31">
        <f>SUM(O8:O17)</f>
        <v>6760704.7679999992</v>
      </c>
      <c r="P18" s="44"/>
    </row>
    <row r="19" spans="1:16" x14ac:dyDescent="0.25">
      <c r="A19" s="14"/>
      <c r="B19" s="14"/>
      <c r="C19" s="14"/>
      <c r="D19" s="14"/>
      <c r="E19" s="4"/>
      <c r="F19" s="36"/>
      <c r="G19" s="10"/>
      <c r="H19" s="15"/>
      <c r="I19" s="15"/>
      <c r="J19" s="27"/>
      <c r="K19" s="15"/>
      <c r="L19" s="15"/>
      <c r="M19" s="25"/>
      <c r="N19" s="16"/>
      <c r="O19" s="16"/>
      <c r="P19" s="44"/>
    </row>
    <row r="20" spans="1:16" ht="15.75" x14ac:dyDescent="0.25">
      <c r="A20" s="17" t="s">
        <v>21</v>
      </c>
      <c r="B20" s="14"/>
      <c r="C20" s="14"/>
      <c r="D20" s="14"/>
      <c r="E20" s="4"/>
      <c r="F20" s="36"/>
      <c r="G20" s="10"/>
      <c r="H20" s="15"/>
      <c r="I20" s="15"/>
      <c r="J20" s="27"/>
      <c r="K20" s="15"/>
      <c r="L20" s="15"/>
      <c r="M20" s="25"/>
      <c r="N20" s="18"/>
      <c r="O20" s="18"/>
      <c r="P20" s="44"/>
    </row>
    <row r="21" spans="1:16" ht="15.75" x14ac:dyDescent="0.25">
      <c r="A21" s="14" t="s">
        <v>28</v>
      </c>
      <c r="B21" s="14"/>
      <c r="C21" s="14"/>
      <c r="D21" s="14"/>
      <c r="E21" s="4"/>
      <c r="F21" s="36"/>
      <c r="G21" s="10"/>
      <c r="H21" s="15"/>
      <c r="I21" s="15"/>
      <c r="J21" s="27"/>
      <c r="K21" s="15"/>
      <c r="L21" s="15"/>
      <c r="M21" s="25"/>
      <c r="N21" s="18"/>
      <c r="O21" s="18"/>
      <c r="P21" s="44"/>
    </row>
    <row r="22" spans="1:16" ht="15.75" x14ac:dyDescent="0.25">
      <c r="A22" s="66" t="s">
        <v>49</v>
      </c>
      <c r="B22" s="66"/>
      <c r="C22" s="66"/>
      <c r="D22" s="14"/>
      <c r="E22" s="4"/>
      <c r="F22" s="36"/>
      <c r="G22" s="10"/>
      <c r="H22" s="15"/>
      <c r="I22" s="15"/>
      <c r="J22" s="27"/>
      <c r="K22" s="15"/>
      <c r="L22" s="15"/>
      <c r="M22" s="25"/>
      <c r="N22" s="18"/>
      <c r="O22" s="18"/>
      <c r="P22" s="44"/>
    </row>
    <row r="23" spans="1:16" x14ac:dyDescent="0.25">
      <c r="A23" s="14"/>
      <c r="B23" s="14"/>
      <c r="C23" s="14"/>
      <c r="D23" s="14"/>
      <c r="E23" s="4"/>
      <c r="F23" s="36"/>
      <c r="G23" s="10"/>
      <c r="H23" s="15"/>
      <c r="I23" s="15"/>
      <c r="J23" s="27"/>
      <c r="K23" s="15"/>
      <c r="L23" s="15"/>
      <c r="M23" s="25"/>
      <c r="N23" s="16"/>
      <c r="O23" s="16"/>
    </row>
    <row r="24" spans="1:16" x14ac:dyDescent="0.25">
      <c r="A24" s="66" t="s">
        <v>11</v>
      </c>
      <c r="B24" s="66"/>
      <c r="C24" s="66"/>
      <c r="D24" s="66"/>
      <c r="E24" s="66"/>
      <c r="F24" s="66"/>
      <c r="G24" s="66"/>
      <c r="H24" s="66"/>
      <c r="I24" s="10"/>
      <c r="J24" s="27"/>
      <c r="K24" s="15"/>
      <c r="L24" s="15"/>
      <c r="M24" s="25"/>
      <c r="N24" s="16"/>
      <c r="O24" s="16"/>
    </row>
    <row r="25" spans="1:16" x14ac:dyDescent="0.25">
      <c r="A25" s="66" t="s">
        <v>27</v>
      </c>
      <c r="B25" s="66"/>
      <c r="C25" s="66"/>
      <c r="D25" s="66"/>
      <c r="E25" s="66"/>
      <c r="F25" s="66"/>
      <c r="G25" s="66"/>
      <c r="H25" s="66"/>
      <c r="I25" s="15"/>
      <c r="J25" s="27"/>
      <c r="K25" s="15"/>
      <c r="L25" s="15"/>
      <c r="M25" s="25"/>
      <c r="N25" s="16"/>
      <c r="O25" s="16"/>
    </row>
    <row r="26" spans="1:16" x14ac:dyDescent="0.25">
      <c r="A26" s="14"/>
      <c r="B26" s="14"/>
      <c r="C26" s="14"/>
      <c r="D26" s="14"/>
      <c r="E26" s="4"/>
      <c r="F26" s="36"/>
      <c r="G26" s="10"/>
      <c r="H26" s="15"/>
      <c r="I26" s="15"/>
      <c r="J26" s="27"/>
      <c r="K26" s="15"/>
      <c r="L26" s="15"/>
      <c r="M26" s="25"/>
      <c r="N26" s="16"/>
      <c r="O26" s="16"/>
    </row>
    <row r="27" spans="1:16" x14ac:dyDescent="0.25">
      <c r="A27" s="19" t="s">
        <v>12</v>
      </c>
      <c r="B27" s="14"/>
      <c r="C27" s="14"/>
      <c r="D27" s="14"/>
      <c r="E27" s="4"/>
      <c r="F27" s="36"/>
      <c r="G27" s="10"/>
      <c r="H27" s="15"/>
      <c r="I27" s="15"/>
      <c r="J27" s="27"/>
      <c r="K27" s="15"/>
      <c r="L27" s="15"/>
      <c r="M27" s="25"/>
      <c r="N27" s="16"/>
      <c r="O27" s="16"/>
    </row>
    <row r="28" spans="1:16" x14ac:dyDescent="0.25">
      <c r="A28" s="20">
        <v>1</v>
      </c>
      <c r="B28" s="61" t="s">
        <v>13</v>
      </c>
      <c r="C28" s="62"/>
      <c r="D28" s="62"/>
      <c r="E28" s="62"/>
      <c r="F28" s="62"/>
      <c r="G28" s="63"/>
      <c r="H28" s="15"/>
      <c r="I28" s="15"/>
      <c r="J28" s="27"/>
      <c r="K28" s="15"/>
      <c r="L28" s="15"/>
      <c r="M28" s="57"/>
      <c r="N28" s="16"/>
      <c r="O28" s="34"/>
    </row>
    <row r="29" spans="1:16" x14ac:dyDescent="0.25">
      <c r="A29" s="20">
        <v>2</v>
      </c>
      <c r="B29" s="61" t="s">
        <v>14</v>
      </c>
      <c r="C29" s="62"/>
      <c r="D29" s="62"/>
      <c r="E29" s="62"/>
      <c r="F29" s="62"/>
      <c r="G29" s="63"/>
      <c r="H29" s="15"/>
      <c r="I29" s="15"/>
      <c r="J29" s="27"/>
      <c r="K29" s="15"/>
      <c r="L29" s="15"/>
      <c r="M29" s="25"/>
      <c r="N29" s="16"/>
      <c r="O29" s="16"/>
    </row>
    <row r="30" spans="1:16" x14ac:dyDescent="0.25">
      <c r="A30" s="20">
        <v>3</v>
      </c>
      <c r="B30" s="61" t="s">
        <v>15</v>
      </c>
      <c r="C30" s="62"/>
      <c r="D30" s="62"/>
      <c r="E30" s="62"/>
      <c r="F30" s="62"/>
      <c r="G30" s="63"/>
      <c r="H30" s="15"/>
      <c r="I30" s="15"/>
      <c r="J30" s="27"/>
      <c r="K30" s="15"/>
      <c r="L30" s="15"/>
      <c r="M30" s="25"/>
      <c r="N30" s="16"/>
      <c r="O30" s="16"/>
    </row>
    <row r="31" spans="1:16" ht="18" customHeight="1" x14ac:dyDescent="0.25">
      <c r="A31" s="20">
        <v>4</v>
      </c>
      <c r="B31" s="61" t="s">
        <v>22</v>
      </c>
      <c r="C31" s="62"/>
      <c r="D31" s="62"/>
      <c r="E31" s="62"/>
      <c r="F31" s="62"/>
      <c r="G31" s="63"/>
      <c r="H31" s="15"/>
      <c r="I31" s="15"/>
      <c r="J31" s="27"/>
      <c r="K31" s="15"/>
      <c r="L31" s="15"/>
      <c r="M31" s="25"/>
      <c r="N31" s="16"/>
      <c r="O31" s="16"/>
    </row>
    <row r="32" spans="1:16" x14ac:dyDescent="0.25">
      <c r="A32" s="20">
        <v>5</v>
      </c>
      <c r="B32" s="61" t="s">
        <v>16</v>
      </c>
      <c r="C32" s="62"/>
      <c r="D32" s="62"/>
      <c r="E32" s="62"/>
      <c r="F32" s="62"/>
      <c r="G32" s="63"/>
      <c r="H32" s="15"/>
      <c r="I32" s="15"/>
      <c r="J32" s="27"/>
      <c r="K32" s="15"/>
      <c r="L32" s="15"/>
      <c r="M32" s="25"/>
      <c r="N32" s="16"/>
      <c r="O32" s="16"/>
    </row>
    <row r="33" spans="1:15" x14ac:dyDescent="0.25">
      <c r="A33" s="20">
        <v>6</v>
      </c>
      <c r="B33" s="61" t="s">
        <v>17</v>
      </c>
      <c r="C33" s="62"/>
      <c r="D33" s="62"/>
      <c r="E33" s="62"/>
      <c r="F33" s="62"/>
      <c r="G33" s="63"/>
      <c r="H33" s="15"/>
      <c r="I33" s="15"/>
      <c r="J33" s="27"/>
      <c r="K33" s="15"/>
      <c r="L33" s="15"/>
      <c r="M33" s="25"/>
      <c r="N33" s="16"/>
      <c r="O33" s="16"/>
    </row>
    <row r="34" spans="1:15" ht="58.5" customHeight="1" x14ac:dyDescent="0.25">
      <c r="A34" s="20">
        <v>7</v>
      </c>
      <c r="B34" s="58" t="s">
        <v>18</v>
      </c>
      <c r="C34" s="59"/>
      <c r="D34" s="59"/>
      <c r="E34" s="59"/>
      <c r="F34" s="59"/>
      <c r="G34" s="60"/>
      <c r="H34" s="15"/>
      <c r="I34" s="15"/>
      <c r="J34" s="27"/>
      <c r="K34" s="15"/>
      <c r="L34" s="15"/>
      <c r="M34" s="25"/>
      <c r="N34" s="16"/>
      <c r="O34" s="16"/>
    </row>
    <row r="35" spans="1:15" x14ac:dyDescent="0.25">
      <c r="A35" s="14"/>
      <c r="B35" s="14"/>
      <c r="C35" s="14"/>
      <c r="D35" s="14"/>
      <c r="E35" s="4"/>
      <c r="F35" s="36"/>
      <c r="G35" s="10"/>
      <c r="H35" s="15"/>
      <c r="I35" s="15"/>
      <c r="J35" s="27"/>
      <c r="K35" s="15"/>
      <c r="L35" s="15"/>
      <c r="M35" s="25"/>
      <c r="N35" s="16"/>
      <c r="O35" s="16"/>
    </row>
    <row r="36" spans="1:15" x14ac:dyDescent="0.25">
      <c r="A36" s="14"/>
      <c r="B36" s="14"/>
      <c r="C36" s="14"/>
      <c r="D36" s="14"/>
      <c r="E36" s="4"/>
      <c r="F36" s="36"/>
      <c r="G36" s="10"/>
      <c r="H36" s="15"/>
      <c r="I36" s="15"/>
      <c r="J36" s="27"/>
      <c r="K36" s="15"/>
      <c r="L36" s="15"/>
      <c r="M36" s="25"/>
      <c r="N36" s="16"/>
      <c r="O36" s="16"/>
    </row>
    <row r="37" spans="1:15" x14ac:dyDescent="0.25">
      <c r="A37" s="14"/>
      <c r="B37" s="14"/>
      <c r="C37" s="14"/>
      <c r="D37" s="14"/>
      <c r="E37" s="4"/>
      <c r="F37" s="36"/>
      <c r="G37" s="10"/>
      <c r="H37" s="15"/>
      <c r="I37" s="15"/>
      <c r="J37" s="27"/>
      <c r="K37" s="15"/>
      <c r="L37" s="15"/>
      <c r="M37" s="25"/>
      <c r="N37" s="16"/>
      <c r="O37" s="16"/>
    </row>
  </sheetData>
  <autoFilter ref="A7:Q18"/>
  <mergeCells count="15">
    <mergeCell ref="B34:G34"/>
    <mergeCell ref="B30:G30"/>
    <mergeCell ref="B31:G31"/>
    <mergeCell ref="A3:O3"/>
    <mergeCell ref="A4:O4"/>
    <mergeCell ref="B32:G32"/>
    <mergeCell ref="B33:G33"/>
    <mergeCell ref="B28:G28"/>
    <mergeCell ref="B29:G29"/>
    <mergeCell ref="A25:H25"/>
    <mergeCell ref="A24:H24"/>
    <mergeCell ref="N5:O5"/>
    <mergeCell ref="F8:F10"/>
    <mergeCell ref="F11:F17"/>
    <mergeCell ref="A22:C22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2025-08-04T02:15:27Z</dcterms:modified>
</cp:coreProperties>
</file>