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купочная комиссия\Материалы комиссии по реализации АО РН-Няганьнефтегаз\2025\Протокол КНР МТР_реализация НЛ_Барабан_кабельный б.у (новое размещение)\"/>
    </mc:Choice>
  </mc:AlternateContent>
  <bookViews>
    <workbookView xWindow="0" yWindow="555" windowWidth="22980" windowHeight="8055" tabRatio="836"/>
  </bookViews>
  <sheets>
    <sheet name="РН-ННГ-НЛ" sheetId="58" r:id="rId1"/>
  </sheets>
  <definedNames>
    <definedName name="_xlnm._FilterDatabase" localSheetId="0" hidden="1">'РН-ННГ-НЛ'!$A$13:$K$13</definedName>
    <definedName name="_xlnm.Print_Titles" localSheetId="0">'РН-ННГ-НЛ'!$13:$13</definedName>
    <definedName name="_xlnm.Print_Area" localSheetId="0">'РН-ННГ-НЛ'!$A$1:$L$33</definedName>
  </definedNames>
  <calcPr calcId="152511"/>
</workbook>
</file>

<file path=xl/calcChain.xml><?xml version="1.0" encoding="utf-8"?>
<calcChain xmlns="http://schemas.openxmlformats.org/spreadsheetml/2006/main">
  <c r="I24" i="58" l="1"/>
  <c r="K24" i="58" s="1"/>
  <c r="J24" i="58" s="1"/>
  <c r="I23" i="58"/>
  <c r="K23" i="58" s="1"/>
  <c r="J23" i="58" s="1"/>
  <c r="I22" i="58"/>
  <c r="K22" i="58" s="1"/>
  <c r="J22" i="58" s="1"/>
  <c r="I18" i="58" l="1"/>
  <c r="K18" i="58" s="1"/>
  <c r="J18" i="58" s="1"/>
  <c r="G26" i="58"/>
  <c r="I25" i="58" l="1"/>
  <c r="K25" i="58" s="1"/>
  <c r="J25" i="58" s="1"/>
  <c r="I21" i="58"/>
  <c r="K21" i="58" s="1"/>
  <c r="J21" i="58" s="1"/>
  <c r="I20" i="58"/>
  <c r="K20" i="58" s="1"/>
  <c r="J20" i="58" s="1"/>
  <c r="I19" i="58"/>
  <c r="K19" i="58" s="1"/>
  <c r="J19" i="58" s="1"/>
  <c r="I17" i="58" l="1"/>
  <c r="K17" i="58" s="1"/>
  <c r="J17" i="58" s="1"/>
  <c r="I14" i="58" l="1"/>
  <c r="K14" i="58" l="1"/>
  <c r="I15" i="58"/>
  <c r="K15" i="58" s="1"/>
  <c r="J15" i="58" s="1"/>
  <c r="I16" i="58"/>
  <c r="I26" i="58" l="1"/>
  <c r="J14" i="58"/>
  <c r="K16" i="58"/>
  <c r="K26" i="58" s="1"/>
  <c r="J16" i="58" l="1"/>
  <c r="J26" i="58" s="1"/>
</calcChain>
</file>

<file path=xl/sharedStrings.xml><?xml version="1.0" encoding="utf-8"?>
<sst xmlns="http://schemas.openxmlformats.org/spreadsheetml/2006/main" count="110" uniqueCount="46">
  <si>
    <t>№ п/п</t>
  </si>
  <si>
    <t>Вид НЛ/НВЛ</t>
  </si>
  <si>
    <t>Наименование неликвидных (НЛ) и невостребованных ликвидных (НВЛ) материалов</t>
  </si>
  <si>
    <t xml:space="preserve">Цена за ед. рублей без НДС </t>
  </si>
  <si>
    <t>1</t>
  </si>
  <si>
    <t>2</t>
  </si>
  <si>
    <t>4</t>
  </si>
  <si>
    <t>9</t>
  </si>
  <si>
    <t>10</t>
  </si>
  <si>
    <t>1. Срок действия оферт 3 месяца (с даты окончания приема оферт)</t>
  </si>
  <si>
    <t xml:space="preserve">   (должность руководителя, основания полномочий)                                              </t>
  </si>
  <si>
    <t>Место нахождения</t>
  </si>
  <si>
    <t>5</t>
  </si>
  <si>
    <t>6</t>
  </si>
  <si>
    <t>7</t>
  </si>
  <si>
    <t>8</t>
  </si>
  <si>
    <t>11</t>
  </si>
  <si>
    <t>Стоимость, 
рублей, без НДС</t>
  </si>
  <si>
    <t>АО "РН-Няганьнефтегаз"</t>
  </si>
  <si>
    <t>НАИМЕНОВАНИЕ ОРГАНИЗАЦИИ ПОКУПАТЕЛЯ</t>
  </si>
  <si>
    <t>ИНН ОРГАНИЗАЦИИ ПОКУПАТЕЛЯ</t>
  </si>
  <si>
    <t>ЮРИДИЧЕСКИЙ АДРЕС ПОКУПАТЕЛЯ</t>
  </si>
  <si>
    <t>предлагаем заключить Договор купли-продажи на следующих условиях</t>
  </si>
  <si>
    <t>КОММЕРЧЕСКОЕ ПРЕДЛОЖЕНИЕ</t>
  </si>
  <si>
    <t>Изучив Извещение о реализации лома черных металлов и МТР б/у, и принимая установленные в них требования и условия, настоящим подаем заявку на участие в указанной процедуре закупки и сообщаем о себе следующие сведения</t>
  </si>
  <si>
    <t>Наименование продаца</t>
  </si>
  <si>
    <t>Стоимость, 
рублей, с НДС</t>
  </si>
  <si>
    <t>13</t>
  </si>
  <si>
    <t xml:space="preserve">         (подпись)                                       (ФИО)</t>
  </si>
  <si>
    <t>МП</t>
  </si>
  <si>
    <t>Номер материала</t>
  </si>
  <si>
    <t>НЛ</t>
  </si>
  <si>
    <t>НДС 20%</t>
  </si>
  <si>
    <t>3. Условие вывоза: самовывоз в течение 60 календарных дней с момента подписания договора. Проведение погрузо-разгрузочных работ, вывоз имущества, апроизводится силами и за счет покупателя</t>
  </si>
  <si>
    <t>Ед. Изм</t>
  </si>
  <si>
    <t xml:space="preserve"> Количество</t>
  </si>
  <si>
    <t>2. Условие оплаты и вывоза: Предварительная оплата двумя частями: 
1 часть – 50% 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</t>
  </si>
  <si>
    <t>3</t>
  </si>
  <si>
    <t>ХМАО-Югра, Римера-Сервис, пгт. Талинка, Ойлпамп-Сервис, г.Нягань, Лазарева 15.</t>
  </si>
  <si>
    <t>20573490</t>
  </si>
  <si>
    <t>Барабан кабельный Ф18 б/у</t>
  </si>
  <si>
    <t>20573491</t>
  </si>
  <si>
    <t>Барабан кабельный Ф20 б/у</t>
  </si>
  <si>
    <t>ШТ</t>
  </si>
  <si>
    <t>Приложение № 1</t>
  </si>
  <si>
    <t>ЛОТ №РН-ННГ-13-25 Барабан кабельный 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</si>
</sst>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/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10" fillId="3" borderId="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0" fontId="6" fillId="0" borderId="0" xfId="0" applyFont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L35"/>
  <sheetViews>
    <sheetView tabSelected="1" view="pageBreakPreview" topLeftCell="A16" zoomScale="85" zoomScaleNormal="70" zoomScaleSheetLayoutView="85" workbookViewId="0">
      <selection activeCell="A14" sqref="A14:A25"/>
    </sheetView>
  </sheetViews>
  <sheetFormatPr defaultColWidth="9.140625" defaultRowHeight="12.75" x14ac:dyDescent="0.2"/>
  <cols>
    <col min="1" max="1" width="6.85546875" style="1" bestFit="1" customWidth="1"/>
    <col min="2" max="2" width="28.28515625" style="1" customWidth="1"/>
    <col min="3" max="3" width="12.85546875" style="1" customWidth="1"/>
    <col min="4" max="4" width="18" style="1" customWidth="1"/>
    <col min="5" max="5" width="32.7109375" style="1" customWidth="1"/>
    <col min="6" max="6" width="12.28515625" style="2" bestFit="1" customWidth="1"/>
    <col min="7" max="7" width="21.140625" style="3" customWidth="1"/>
    <col min="8" max="8" width="17.5703125" style="7" customWidth="1"/>
    <col min="9" max="9" width="19.28515625" style="1" customWidth="1"/>
    <col min="10" max="10" width="14.28515625" style="1" customWidth="1"/>
    <col min="11" max="11" width="17" style="1" customWidth="1"/>
    <col min="12" max="12" width="31.7109375" style="8" customWidth="1"/>
    <col min="13" max="16384" width="9.140625" style="2"/>
  </cols>
  <sheetData>
    <row r="1" spans="1:12" x14ac:dyDescent="0.2">
      <c r="H1" s="2"/>
      <c r="I1" s="4"/>
      <c r="J1" s="4"/>
      <c r="K1" s="4"/>
      <c r="L1" s="5" t="s">
        <v>44</v>
      </c>
    </row>
    <row r="2" spans="1:12" ht="20.25" customHeight="1" x14ac:dyDescent="0.2">
      <c r="A2" s="45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21" customHeight="1" x14ac:dyDescent="0.2">
      <c r="A3" s="45" t="s">
        <v>45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40.5" customHeight="1" x14ac:dyDescent="0.2">
      <c r="A4" s="44" t="s">
        <v>24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2">
      <c r="A5" s="6"/>
      <c r="B5" s="6"/>
    </row>
    <row r="6" spans="1:12" s="32" customFormat="1" ht="18.75" x14ac:dyDescent="0.3">
      <c r="A6" s="30" t="s">
        <v>19</v>
      </c>
      <c r="B6" s="30"/>
      <c r="C6" s="31"/>
      <c r="D6" s="31"/>
      <c r="E6" s="43"/>
      <c r="F6" s="43"/>
      <c r="G6" s="43"/>
      <c r="H6" s="43"/>
      <c r="I6" s="43"/>
      <c r="J6" s="43"/>
      <c r="K6" s="43"/>
      <c r="L6" s="43"/>
    </row>
    <row r="7" spans="1:12" s="32" customFormat="1" ht="18.75" x14ac:dyDescent="0.3">
      <c r="A7" s="30" t="s">
        <v>20</v>
      </c>
      <c r="B7" s="30"/>
      <c r="C7" s="31"/>
      <c r="D7" s="31"/>
      <c r="E7" s="43"/>
      <c r="F7" s="43"/>
      <c r="G7" s="43"/>
      <c r="H7" s="43"/>
      <c r="I7" s="43"/>
      <c r="J7" s="43"/>
      <c r="K7" s="43"/>
      <c r="L7" s="43"/>
    </row>
    <row r="8" spans="1:12" s="32" customFormat="1" ht="18.75" x14ac:dyDescent="0.3">
      <c r="A8" s="30" t="s">
        <v>21</v>
      </c>
      <c r="B8" s="30"/>
      <c r="C8" s="31"/>
      <c r="D8" s="31"/>
      <c r="E8" s="43"/>
      <c r="F8" s="43"/>
      <c r="G8" s="43"/>
      <c r="H8" s="43"/>
      <c r="I8" s="43"/>
      <c r="J8" s="43"/>
      <c r="K8" s="43"/>
      <c r="L8" s="43"/>
    </row>
    <row r="9" spans="1:12" x14ac:dyDescent="0.2">
      <c r="A9" s="9"/>
      <c r="B9" s="9"/>
    </row>
    <row r="10" spans="1:12" s="20" customFormat="1" x14ac:dyDescent="0.2">
      <c r="A10" s="18"/>
      <c r="B10" s="18"/>
      <c r="C10" s="19"/>
      <c r="D10" s="19"/>
      <c r="E10" s="19"/>
      <c r="G10" s="21"/>
      <c r="H10" s="18"/>
      <c r="I10" s="19"/>
      <c r="J10" s="19"/>
      <c r="K10" s="19"/>
      <c r="L10" s="22"/>
    </row>
    <row r="11" spans="1:12" ht="18" customHeight="1" x14ac:dyDescent="0.2">
      <c r="A11" s="44" t="s">
        <v>22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2" s="12" customFormat="1" ht="38.25" x14ac:dyDescent="0.25">
      <c r="A12" s="10" t="s">
        <v>0</v>
      </c>
      <c r="B12" s="10" t="s">
        <v>25</v>
      </c>
      <c r="C12" s="10" t="s">
        <v>1</v>
      </c>
      <c r="D12" s="10" t="s">
        <v>30</v>
      </c>
      <c r="E12" s="10" t="s">
        <v>2</v>
      </c>
      <c r="F12" s="11" t="s">
        <v>34</v>
      </c>
      <c r="G12" s="10" t="s">
        <v>35</v>
      </c>
      <c r="H12" s="10" t="s">
        <v>3</v>
      </c>
      <c r="I12" s="11" t="s">
        <v>17</v>
      </c>
      <c r="J12" s="11" t="s">
        <v>32</v>
      </c>
      <c r="K12" s="11" t="s">
        <v>26</v>
      </c>
      <c r="L12" s="10" t="s">
        <v>11</v>
      </c>
    </row>
    <row r="13" spans="1:12" s="14" customFormat="1" x14ac:dyDescent="0.25">
      <c r="A13" s="13" t="s">
        <v>4</v>
      </c>
      <c r="B13" s="13" t="s">
        <v>5</v>
      </c>
      <c r="C13" s="13" t="s">
        <v>37</v>
      </c>
      <c r="D13" s="13" t="s">
        <v>6</v>
      </c>
      <c r="E13" s="13" t="s">
        <v>12</v>
      </c>
      <c r="F13" s="13" t="s">
        <v>13</v>
      </c>
      <c r="G13" s="13" t="s">
        <v>14</v>
      </c>
      <c r="H13" s="13" t="s">
        <v>15</v>
      </c>
      <c r="I13" s="13" t="s">
        <v>7</v>
      </c>
      <c r="J13" s="13" t="s">
        <v>8</v>
      </c>
      <c r="K13" s="13" t="s">
        <v>16</v>
      </c>
      <c r="L13" s="13" t="s">
        <v>27</v>
      </c>
    </row>
    <row r="14" spans="1:12" s="26" customFormat="1" ht="58.5" customHeight="1" x14ac:dyDescent="0.25">
      <c r="A14" s="24">
        <v>1</v>
      </c>
      <c r="B14" s="23" t="s">
        <v>18</v>
      </c>
      <c r="C14" s="25" t="s">
        <v>31</v>
      </c>
      <c r="D14" s="23" t="s">
        <v>39</v>
      </c>
      <c r="E14" s="23" t="s">
        <v>40</v>
      </c>
      <c r="F14" s="23" t="s">
        <v>43</v>
      </c>
      <c r="G14" s="23">
        <v>2</v>
      </c>
      <c r="H14" s="33"/>
      <c r="I14" s="34">
        <f t="shared" ref="I14:I16" si="0">H14*G14</f>
        <v>0</v>
      </c>
      <c r="J14" s="34">
        <f t="shared" ref="J14" si="1">K14-I14</f>
        <v>0</v>
      </c>
      <c r="K14" s="34">
        <f t="shared" ref="K14" si="2">I14*1.2</f>
        <v>0</v>
      </c>
      <c r="L14" s="38" t="s">
        <v>38</v>
      </c>
    </row>
    <row r="15" spans="1:12" s="26" customFormat="1" ht="58.5" customHeight="1" x14ac:dyDescent="0.25">
      <c r="A15" s="24">
        <v>2</v>
      </c>
      <c r="B15" s="23" t="s">
        <v>18</v>
      </c>
      <c r="C15" s="25" t="s">
        <v>31</v>
      </c>
      <c r="D15" s="23" t="s">
        <v>39</v>
      </c>
      <c r="E15" s="23" t="s">
        <v>40</v>
      </c>
      <c r="F15" s="23" t="s">
        <v>43</v>
      </c>
      <c r="G15" s="23">
        <v>3</v>
      </c>
      <c r="H15" s="33"/>
      <c r="I15" s="34">
        <f t="shared" si="0"/>
        <v>0</v>
      </c>
      <c r="J15" s="34">
        <f t="shared" ref="J15" si="3">K15-I15</f>
        <v>0</v>
      </c>
      <c r="K15" s="34">
        <f t="shared" ref="K15" si="4">I15*1.2</f>
        <v>0</v>
      </c>
      <c r="L15" s="38" t="s">
        <v>38</v>
      </c>
    </row>
    <row r="16" spans="1:12" s="26" customFormat="1" ht="58.5" customHeight="1" x14ac:dyDescent="0.25">
      <c r="A16" s="24">
        <v>3</v>
      </c>
      <c r="B16" s="23" t="s">
        <v>18</v>
      </c>
      <c r="C16" s="25" t="s">
        <v>31</v>
      </c>
      <c r="D16" s="23" t="s">
        <v>39</v>
      </c>
      <c r="E16" s="23" t="s">
        <v>40</v>
      </c>
      <c r="F16" s="23" t="s">
        <v>43</v>
      </c>
      <c r="G16" s="23">
        <v>1</v>
      </c>
      <c r="H16" s="40"/>
      <c r="I16" s="34">
        <f t="shared" si="0"/>
        <v>0</v>
      </c>
      <c r="J16" s="34">
        <f t="shared" ref="J16" si="5">K16-I16</f>
        <v>0</v>
      </c>
      <c r="K16" s="34">
        <f t="shared" ref="K16" si="6">I16*1.2</f>
        <v>0</v>
      </c>
      <c r="L16" s="38" t="s">
        <v>38</v>
      </c>
    </row>
    <row r="17" spans="1:12" s="26" customFormat="1" ht="58.5" customHeight="1" x14ac:dyDescent="0.25">
      <c r="A17" s="24">
        <v>4</v>
      </c>
      <c r="B17" s="23" t="s">
        <v>18</v>
      </c>
      <c r="C17" s="25" t="s">
        <v>31</v>
      </c>
      <c r="D17" s="23" t="s">
        <v>39</v>
      </c>
      <c r="E17" s="23" t="s">
        <v>40</v>
      </c>
      <c r="F17" s="23" t="s">
        <v>43</v>
      </c>
      <c r="G17" s="23">
        <v>15</v>
      </c>
      <c r="H17" s="40"/>
      <c r="I17" s="34">
        <f t="shared" ref="I17" si="7">H17*G17</f>
        <v>0</v>
      </c>
      <c r="J17" s="34">
        <f t="shared" ref="J17" si="8">K17-I17</f>
        <v>0</v>
      </c>
      <c r="K17" s="34">
        <f t="shared" ref="K17" si="9">I17*1.2</f>
        <v>0</v>
      </c>
      <c r="L17" s="38" t="s">
        <v>38</v>
      </c>
    </row>
    <row r="18" spans="1:12" s="26" customFormat="1" ht="58.5" customHeight="1" x14ac:dyDescent="0.25">
      <c r="A18" s="24">
        <v>5</v>
      </c>
      <c r="B18" s="23" t="s">
        <v>18</v>
      </c>
      <c r="C18" s="25" t="s">
        <v>31</v>
      </c>
      <c r="D18" s="23" t="s">
        <v>39</v>
      </c>
      <c r="E18" s="23" t="s">
        <v>40</v>
      </c>
      <c r="F18" s="23" t="s">
        <v>43</v>
      </c>
      <c r="G18" s="23">
        <v>27</v>
      </c>
      <c r="H18" s="40"/>
      <c r="I18" s="34">
        <f t="shared" ref="I18" si="10">H18*G18</f>
        <v>0</v>
      </c>
      <c r="J18" s="34">
        <f t="shared" ref="J18" si="11">K18-I18</f>
        <v>0</v>
      </c>
      <c r="K18" s="34">
        <f t="shared" ref="K18" si="12">I18*1.2</f>
        <v>0</v>
      </c>
      <c r="L18" s="38" t="s">
        <v>38</v>
      </c>
    </row>
    <row r="19" spans="1:12" s="26" customFormat="1" ht="58.5" customHeight="1" x14ac:dyDescent="0.25">
      <c r="A19" s="24">
        <v>6</v>
      </c>
      <c r="B19" s="23" t="s">
        <v>18</v>
      </c>
      <c r="C19" s="25" t="s">
        <v>31</v>
      </c>
      <c r="D19" s="23" t="s">
        <v>41</v>
      </c>
      <c r="E19" s="23" t="s">
        <v>42</v>
      </c>
      <c r="F19" s="23" t="s">
        <v>43</v>
      </c>
      <c r="G19" s="23">
        <v>36</v>
      </c>
      <c r="H19" s="40"/>
      <c r="I19" s="34">
        <f t="shared" ref="I19:I25" si="13">H19*G19</f>
        <v>0</v>
      </c>
      <c r="J19" s="34">
        <f t="shared" ref="J19:J25" si="14">K19-I19</f>
        <v>0</v>
      </c>
      <c r="K19" s="34">
        <f t="shared" ref="K19:K25" si="15">I19*1.2</f>
        <v>0</v>
      </c>
      <c r="L19" s="38" t="s">
        <v>38</v>
      </c>
    </row>
    <row r="20" spans="1:12" s="26" customFormat="1" ht="58.5" customHeight="1" x14ac:dyDescent="0.25">
      <c r="A20" s="24">
        <v>7</v>
      </c>
      <c r="B20" s="23" t="s">
        <v>18</v>
      </c>
      <c r="C20" s="25" t="s">
        <v>31</v>
      </c>
      <c r="D20" s="23" t="s">
        <v>41</v>
      </c>
      <c r="E20" s="23" t="s">
        <v>42</v>
      </c>
      <c r="F20" s="23" t="s">
        <v>43</v>
      </c>
      <c r="G20" s="23">
        <v>17</v>
      </c>
      <c r="H20" s="40"/>
      <c r="I20" s="34">
        <f t="shared" si="13"/>
        <v>0</v>
      </c>
      <c r="J20" s="34">
        <f t="shared" si="14"/>
        <v>0</v>
      </c>
      <c r="K20" s="34">
        <f t="shared" si="15"/>
        <v>0</v>
      </c>
      <c r="L20" s="38" t="s">
        <v>38</v>
      </c>
    </row>
    <row r="21" spans="1:12" s="26" customFormat="1" ht="58.5" customHeight="1" x14ac:dyDescent="0.25">
      <c r="A21" s="24">
        <v>8</v>
      </c>
      <c r="B21" s="23" t="s">
        <v>18</v>
      </c>
      <c r="C21" s="25" t="s">
        <v>31</v>
      </c>
      <c r="D21" s="23" t="s">
        <v>41</v>
      </c>
      <c r="E21" s="23" t="s">
        <v>42</v>
      </c>
      <c r="F21" s="23" t="s">
        <v>43</v>
      </c>
      <c r="G21" s="23">
        <v>4</v>
      </c>
      <c r="H21" s="40"/>
      <c r="I21" s="34">
        <f t="shared" si="13"/>
        <v>0</v>
      </c>
      <c r="J21" s="34">
        <f t="shared" si="14"/>
        <v>0</v>
      </c>
      <c r="K21" s="34">
        <f t="shared" si="15"/>
        <v>0</v>
      </c>
      <c r="L21" s="38" t="s">
        <v>38</v>
      </c>
    </row>
    <row r="22" spans="1:12" s="26" customFormat="1" ht="58.5" customHeight="1" x14ac:dyDescent="0.25">
      <c r="A22" s="24">
        <v>9</v>
      </c>
      <c r="B22" s="23" t="s">
        <v>18</v>
      </c>
      <c r="C22" s="25" t="s">
        <v>31</v>
      </c>
      <c r="D22" s="23" t="s">
        <v>41</v>
      </c>
      <c r="E22" s="23" t="s">
        <v>42</v>
      </c>
      <c r="F22" s="23" t="s">
        <v>43</v>
      </c>
      <c r="G22" s="23">
        <v>6</v>
      </c>
      <c r="H22" s="40"/>
      <c r="I22" s="34">
        <f t="shared" ref="I22:I24" si="16">H22*G22</f>
        <v>0</v>
      </c>
      <c r="J22" s="34">
        <f t="shared" ref="J22:J24" si="17">K22-I22</f>
        <v>0</v>
      </c>
      <c r="K22" s="34">
        <f t="shared" ref="K22:K24" si="18">I22*1.2</f>
        <v>0</v>
      </c>
      <c r="L22" s="38" t="s">
        <v>38</v>
      </c>
    </row>
    <row r="23" spans="1:12" s="26" customFormat="1" ht="58.5" customHeight="1" x14ac:dyDescent="0.25">
      <c r="A23" s="24">
        <v>10</v>
      </c>
      <c r="B23" s="23" t="s">
        <v>18</v>
      </c>
      <c r="C23" s="25" t="s">
        <v>31</v>
      </c>
      <c r="D23" s="23" t="s">
        <v>41</v>
      </c>
      <c r="E23" s="23" t="s">
        <v>42</v>
      </c>
      <c r="F23" s="23" t="s">
        <v>43</v>
      </c>
      <c r="G23" s="23">
        <v>1</v>
      </c>
      <c r="H23" s="40"/>
      <c r="I23" s="34">
        <f t="shared" si="16"/>
        <v>0</v>
      </c>
      <c r="J23" s="34">
        <f t="shared" si="17"/>
        <v>0</v>
      </c>
      <c r="K23" s="34">
        <f t="shared" si="18"/>
        <v>0</v>
      </c>
      <c r="L23" s="38" t="s">
        <v>38</v>
      </c>
    </row>
    <row r="24" spans="1:12" s="26" customFormat="1" ht="58.5" customHeight="1" x14ac:dyDescent="0.25">
      <c r="A24" s="24">
        <v>11</v>
      </c>
      <c r="B24" s="23" t="s">
        <v>18</v>
      </c>
      <c r="C24" s="25" t="s">
        <v>31</v>
      </c>
      <c r="D24" s="23" t="s">
        <v>41</v>
      </c>
      <c r="E24" s="23" t="s">
        <v>42</v>
      </c>
      <c r="F24" s="23" t="s">
        <v>43</v>
      </c>
      <c r="G24" s="23">
        <v>96</v>
      </c>
      <c r="H24" s="40"/>
      <c r="I24" s="34">
        <f t="shared" si="16"/>
        <v>0</v>
      </c>
      <c r="J24" s="34">
        <f t="shared" si="17"/>
        <v>0</v>
      </c>
      <c r="K24" s="34">
        <f t="shared" si="18"/>
        <v>0</v>
      </c>
      <c r="L24" s="38" t="s">
        <v>38</v>
      </c>
    </row>
    <row r="25" spans="1:12" s="26" customFormat="1" ht="58.5" customHeight="1" x14ac:dyDescent="0.25">
      <c r="A25" s="24">
        <v>12</v>
      </c>
      <c r="B25" s="23" t="s">
        <v>18</v>
      </c>
      <c r="C25" s="25" t="s">
        <v>31</v>
      </c>
      <c r="D25" s="23" t="s">
        <v>41</v>
      </c>
      <c r="E25" s="23" t="s">
        <v>42</v>
      </c>
      <c r="F25" s="23" t="s">
        <v>43</v>
      </c>
      <c r="G25" s="23">
        <v>4</v>
      </c>
      <c r="H25" s="40"/>
      <c r="I25" s="34">
        <f t="shared" si="13"/>
        <v>0</v>
      </c>
      <c r="J25" s="34">
        <f t="shared" si="14"/>
        <v>0</v>
      </c>
      <c r="K25" s="34">
        <f t="shared" si="15"/>
        <v>0</v>
      </c>
      <c r="L25" s="38" t="s">
        <v>38</v>
      </c>
    </row>
    <row r="26" spans="1:12" s="37" customFormat="1" ht="15.75" x14ac:dyDescent="0.25">
      <c r="A26" s="27"/>
      <c r="B26" s="27"/>
      <c r="C26" s="27"/>
      <c r="D26" s="27"/>
      <c r="E26" s="27"/>
      <c r="F26" s="29"/>
      <c r="G26" s="28">
        <f>SUM(G14:G25)</f>
        <v>212</v>
      </c>
      <c r="H26" s="29"/>
      <c r="I26" s="29">
        <f>SUM(I14:I25)</f>
        <v>0</v>
      </c>
      <c r="J26" s="29">
        <f>SUM(J14:J25)</f>
        <v>0</v>
      </c>
      <c r="K26" s="29">
        <f>SUM(K14:K25)</f>
        <v>0</v>
      </c>
      <c r="L26" s="27"/>
    </row>
    <row r="27" spans="1:12" s="37" customFormat="1" ht="15.75" x14ac:dyDescent="0.2">
      <c r="A27" s="1"/>
      <c r="B27" s="1"/>
      <c r="C27" s="1"/>
      <c r="D27" s="1"/>
      <c r="E27" s="1"/>
      <c r="F27" s="4"/>
      <c r="G27" s="3"/>
      <c r="H27" s="7"/>
      <c r="I27" s="1"/>
      <c r="J27" s="1"/>
      <c r="K27" s="1"/>
      <c r="L27" s="8"/>
    </row>
    <row r="28" spans="1:12" s="37" customFormat="1" ht="15.75" x14ac:dyDescent="0.2">
      <c r="A28" s="15" t="s">
        <v>9</v>
      </c>
      <c r="B28" s="15"/>
      <c r="C28" s="16"/>
      <c r="D28" s="16"/>
      <c r="E28" s="16"/>
      <c r="F28" s="2"/>
      <c r="G28" s="41"/>
      <c r="H28" s="2"/>
      <c r="I28" s="4"/>
      <c r="J28" s="4"/>
      <c r="K28" s="4"/>
      <c r="L28" s="8"/>
    </row>
    <row r="29" spans="1:12" s="37" customFormat="1" ht="48.75" customHeight="1" x14ac:dyDescent="0.25">
      <c r="A29" s="42" t="s">
        <v>36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s="37" customFormat="1" ht="71.25" customHeight="1" x14ac:dyDescent="0.25">
      <c r="A30" s="42" t="s">
        <v>33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1:12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 x14ac:dyDescent="0.2">
      <c r="A32" s="7" t="s">
        <v>10</v>
      </c>
      <c r="B32" s="7"/>
      <c r="C32" s="7"/>
      <c r="D32" s="7"/>
      <c r="E32" s="7"/>
      <c r="F32" s="7"/>
      <c r="G32" s="4"/>
      <c r="H32" s="35" t="s">
        <v>28</v>
      </c>
      <c r="I32" s="4"/>
      <c r="J32" s="4"/>
      <c r="K32" s="4"/>
      <c r="L32" s="17"/>
    </row>
    <row r="33" spans="1:12" x14ac:dyDescent="0.2">
      <c r="A33" s="2"/>
      <c r="B33" s="2"/>
      <c r="C33" s="7"/>
      <c r="D33" s="7"/>
      <c r="E33" s="7"/>
      <c r="G33" s="4"/>
      <c r="H33" s="36" t="s">
        <v>29</v>
      </c>
      <c r="I33" s="4"/>
      <c r="J33" s="4"/>
      <c r="K33" s="4"/>
      <c r="L33" s="7"/>
    </row>
    <row r="34" spans="1:12" ht="15" x14ac:dyDescent="0.25">
      <c r="A34"/>
      <c r="B34"/>
      <c r="C34"/>
      <c r="D34"/>
      <c r="E34"/>
      <c r="F34"/>
      <c r="G34"/>
      <c r="H34"/>
      <c r="I34"/>
      <c r="J34"/>
      <c r="K34"/>
      <c r="L34"/>
    </row>
    <row r="35" spans="1:12" s="39" customFormat="1" ht="33" customHeight="1" x14ac:dyDescent="0.2">
      <c r="A35" s="1"/>
      <c r="B35" s="1"/>
      <c r="C35" s="1"/>
      <c r="D35" s="1"/>
      <c r="E35" s="1"/>
      <c r="F35" s="2"/>
      <c r="G35" s="3"/>
      <c r="H35" s="7"/>
      <c r="I35" s="1"/>
      <c r="J35" s="1"/>
      <c r="K35" s="1"/>
      <c r="L35" s="8"/>
    </row>
  </sheetData>
  <mergeCells count="9">
    <mergeCell ref="A30:L30"/>
    <mergeCell ref="E8:L8"/>
    <mergeCell ref="A11:L11"/>
    <mergeCell ref="A2:L2"/>
    <mergeCell ref="A3:L3"/>
    <mergeCell ref="A4:L4"/>
    <mergeCell ref="E6:L6"/>
    <mergeCell ref="E7:L7"/>
    <mergeCell ref="A29:L29"/>
  </mergeCells>
  <pageMargins left="0.23622047244094491" right="0.23622047244094491" top="0.35433070866141736" bottom="0.27559055118110237" header="0.19685039370078741" footer="0.15748031496062992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РН-ННГ-НЛ</vt:lpstr>
      <vt:lpstr>'РН-ННГ-НЛ'!Заголовки_для_печати</vt:lpstr>
      <vt:lpstr>'РН-ННГ-НЛ'!Область_печати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KADelimova</cp:lastModifiedBy>
  <cp:lastPrinted>2018-10-01T05:09:00Z</cp:lastPrinted>
  <dcterms:created xsi:type="dcterms:W3CDTF">2015-09-14T07:06:03Z</dcterms:created>
  <dcterms:modified xsi:type="dcterms:W3CDTF">2025-09-08T09:00:49Z</dcterms:modified>
</cp:coreProperties>
</file>